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activeTab="2"/>
  </bookViews>
  <sheets>
    <sheet name="直达资金项目库（单位_万元）" sheetId="1" r:id="rId1"/>
    <sheet name="直达资金项目库（单位_万元） (2)" sheetId="2" r:id="rId2"/>
    <sheet name="Sheet1" sheetId="3" r:id="rId3"/>
  </sheets>
  <definedNames>
    <definedName name="_xlnm._FilterDatabase" localSheetId="0" hidden="1">'直达资金项目库（单位_万元）'!$A$2:$F$148</definedName>
    <definedName name="_xlnm._FilterDatabase" localSheetId="1" hidden="1">'直达资金项目库（单位_万元） (2)'!$A$1:$F$146</definedName>
    <definedName name="_xlnm.Print_Area" localSheetId="0">'直达资金项目库（单位_万元）'!$A$1:$F$148</definedName>
    <definedName name="_xlnm.Print_Titles" localSheetId="0">'直达资金项目库（单位_万元）'!$2:$2</definedName>
    <definedName name="_xlnm.Print_Area" localSheetId="1">'直达资金项目库（单位_万元） (2)'!$A$1:$F$146</definedName>
    <definedName name="_xlnm.Print_Titles" localSheetId="1">'直达资金项目库（单位_万元） (2)'!$1:$1</definedName>
  </definedNames>
  <calcPr calcId="144525"/>
</workbook>
</file>

<file path=xl/sharedStrings.xml><?xml version="1.0" encoding="utf-8"?>
<sst xmlns="http://schemas.openxmlformats.org/spreadsheetml/2006/main" count="763" uniqueCount="97">
  <si>
    <t>直达资金项目支出进度明细表（1-4月份）</t>
  </si>
  <si>
    <t>序号</t>
  </si>
  <si>
    <t>资金名称</t>
  </si>
  <si>
    <t>预算单位</t>
  </si>
  <si>
    <t>预算数</t>
  </si>
  <si>
    <t>支出数</t>
  </si>
  <si>
    <t>支出率</t>
  </si>
  <si>
    <t>残疾人事业发展补助经费</t>
  </si>
  <si>
    <t>[208001]定南县残疾人联合会机关</t>
  </si>
  <si>
    <t>成品油税费改革转移支付</t>
  </si>
  <si>
    <t>[167001]定南县交通运输局</t>
  </si>
  <si>
    <t>[911001]岿美山镇机关</t>
  </si>
  <si>
    <t>[912001]老城镇机关</t>
  </si>
  <si>
    <t>[913001]历市镇机关</t>
  </si>
  <si>
    <t>[914001]天九镇机关</t>
  </si>
  <si>
    <t>[915001]龙塘镇机关</t>
  </si>
  <si>
    <t/>
  </si>
  <si>
    <t>[916001]鹅公镇机关</t>
  </si>
  <si>
    <t>[917001]岭北镇机关</t>
  </si>
  <si>
    <t>城乡居民基本养老保险补助经费</t>
  </si>
  <si>
    <t>[901005]社保股拨款单位</t>
  </si>
  <si>
    <t>城乡义务教育补助经费</t>
  </si>
  <si>
    <t>[173001]定南县教育科技体育局机关</t>
  </si>
  <si>
    <t>[173006]江西省定南县第二中学</t>
  </si>
  <si>
    <t>[173007]定南县第三中学</t>
  </si>
  <si>
    <t>[173008]定南县岿美山中学</t>
  </si>
  <si>
    <t>[173009]定南县老城中学</t>
  </si>
  <si>
    <t>[173010]定南县天九中学</t>
  </si>
  <si>
    <t>[173011]定南县龙塘中心学校</t>
  </si>
  <si>
    <t>[173012]定南县鹅公中学</t>
  </si>
  <si>
    <t>[173013]定南县岭北中心学校</t>
  </si>
  <si>
    <t>[173014]定南县第一小学</t>
  </si>
  <si>
    <t>[173015]定南县第二小学</t>
  </si>
  <si>
    <t>[173016]定南县第三小学</t>
  </si>
  <si>
    <t>[173017]定南县第四小学</t>
  </si>
  <si>
    <t>[173018]定南县岿美山镇中心小学</t>
  </si>
  <si>
    <t>[173019]定南县老城镇中心小学</t>
  </si>
  <si>
    <t>[173020]定南县天九镇中心小学</t>
  </si>
  <si>
    <t>[173021]定南县天九镇九曲学区小学</t>
  </si>
  <si>
    <t>[173022]定南县鹅公镇中心小学</t>
  </si>
  <si>
    <t>[173023]定南县鹅公镇田学区小学</t>
  </si>
  <si>
    <t>[173024]定南县鹅公镇柱石学区小学</t>
  </si>
  <si>
    <t>[173025]定南县历市镇车步学区小学</t>
  </si>
  <si>
    <t>[173027]定南县岭北镇迳脑学区小学</t>
  </si>
  <si>
    <t>[173032]定南县龙塘学区小学</t>
  </si>
  <si>
    <t>[173039]定南县历市镇学区小学</t>
  </si>
  <si>
    <t>[173040]定南县第五小学</t>
  </si>
  <si>
    <t>[173041]定南县第六小学</t>
  </si>
  <si>
    <t>[173042]定南县实验学校</t>
  </si>
  <si>
    <t>[173045]定南县第七小学</t>
  </si>
  <si>
    <t>[173049]定南县鹅公镇水邦学区小学</t>
  </si>
  <si>
    <t>机关事业单位养老保险制度改革补助经费</t>
  </si>
  <si>
    <t>基本公共卫生服务补助资金</t>
  </si>
  <si>
    <t>[226001]定南县卫生健康委员会机关</t>
  </si>
  <si>
    <t>[226002]定南县卫生计生综合监督执法局</t>
  </si>
  <si>
    <t>[226004]定南县第一人民医院</t>
  </si>
  <si>
    <t>[226008]定南县天九镇中心卫生院</t>
  </si>
  <si>
    <t>[226009]定南县龙塘镇中心卫生院</t>
  </si>
  <si>
    <t>[226010]定南县鹅公镇中心卫生院</t>
  </si>
  <si>
    <t>[226011]定南县岭北镇中心卫生院</t>
  </si>
  <si>
    <t>[226012]定南县老城镇中心卫生院</t>
  </si>
  <si>
    <t>[226013]定南县岿美山镇中心卫生院</t>
  </si>
  <si>
    <t>[226014]定南县疾病预防控制中心</t>
  </si>
  <si>
    <t>基本药物制度补助资金</t>
  </si>
  <si>
    <t>计划生育转移支付资金</t>
  </si>
  <si>
    <t>就业补助资金</t>
  </si>
  <si>
    <t>[126004]定南县就业创业服务中心</t>
  </si>
  <si>
    <t>困难群众救助补助经费</t>
  </si>
  <si>
    <t>[201001]定南县民政局机关</t>
  </si>
  <si>
    <t>林业草原生态保护恢复资金</t>
  </si>
  <si>
    <t>[304001]定南县林业局机关</t>
  </si>
  <si>
    <t>林业改革发展资金</t>
  </si>
  <si>
    <t>农村危房改造补助资金</t>
  </si>
  <si>
    <t>[401001]定南县住房和城乡建设局机关</t>
  </si>
  <si>
    <t>农田建设补助资金</t>
  </si>
  <si>
    <t>[310001]定南县农业农村局机关</t>
  </si>
  <si>
    <t>农业生产发展资金</t>
  </si>
  <si>
    <t>普惠金融发展专项资金</t>
  </si>
  <si>
    <t>生猪（牛羊）调出大县奖励资金</t>
  </si>
  <si>
    <t>水利发展资金</t>
  </si>
  <si>
    <t>县级基本财力保障机制奖补资金</t>
  </si>
  <si>
    <t>[110002]定南县财政局机关(各单位发放工资)</t>
  </si>
  <si>
    <t>学生资助补助经费</t>
  </si>
  <si>
    <t>[173005]定南县定南中学</t>
  </si>
  <si>
    <t>[173028]定南县中等专业学校</t>
  </si>
  <si>
    <t>医疗服务与保障能力提升补助资金</t>
  </si>
  <si>
    <t>医疗救助补助资金</t>
  </si>
  <si>
    <t>优抚对象补助经费</t>
  </si>
  <si>
    <t>[202001]定南县退役军人事务局机关</t>
  </si>
  <si>
    <t>优抚对象医疗保障经费</t>
  </si>
  <si>
    <t>增值税留抵退税资金转移支付</t>
  </si>
  <si>
    <t>[110001]定南县财政局机关(各单位发放工资)</t>
  </si>
  <si>
    <t>中央财政城镇保障性安居工程补助资金</t>
  </si>
  <si>
    <t>[402001]定南县房产管理局机关</t>
  </si>
  <si>
    <t>中央财政衔接推进乡村振兴补助资金</t>
  </si>
  <si>
    <t>[301001]定南县乡村振兴局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</si>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</sst>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5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color indexed="8"/>
      <name val="楷体_GB2312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workbookViewId="0">
      <selection activeCell="A2" sqref="A2:F2"/>
    </sheetView>
  </sheetViews>
  <sheetFormatPr defaultColWidth="9" defaultRowHeight="13.5"/>
  <cols>
    <col min="1" max="1" width="8" customWidth="1"/>
    <col min="2" max="2" width="36.625" customWidth="1"/>
    <col min="3" max="3" width="42.75" customWidth="1"/>
    <col min="4" max="5" width="11" customWidth="1"/>
    <col min="6" max="6" width="13.25" customWidth="1"/>
    <col min="7" max="7" width="23.125" customWidth="1"/>
    <col min="9" max="9" width="12.625"/>
  </cols>
  <sheetData>
    <row r="1" ht="30" customHeight="1" spans="1:6">
      <c r="A1" s="11" t="s">
        <v>0</v>
      </c>
      <c r="B1" s="11"/>
      <c r="C1" s="11"/>
      <c r="D1" s="11"/>
      <c r="E1" s="11"/>
      <c r="F1" s="1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4.25" spans="1:6">
      <c r="A3" s="3">
        <v>1</v>
      </c>
      <c r="B3" s="1" t="s">
        <v>7</v>
      </c>
      <c r="C3" s="1" t="s">
        <v>8</v>
      </c>
      <c r="D3" s="4">
        <v>47</v>
      </c>
      <c r="E3" s="4">
        <v>1.53</v>
      </c>
      <c r="F3" s="5">
        <v>0.0325531914893617</v>
      </c>
    </row>
    <row r="4" ht="14.25" spans="1:6">
      <c r="A4" s="6">
        <v>2</v>
      </c>
      <c r="B4" s="1" t="s">
        <v>7</v>
      </c>
      <c r="C4" s="1" t="s">
        <v>8</v>
      </c>
      <c r="D4" s="4">
        <v>25.4</v>
      </c>
      <c r="E4" s="4">
        <v>2.27</v>
      </c>
      <c r="F4" s="5">
        <v>0.0893700787401575</v>
      </c>
    </row>
    <row r="5" ht="14.25" spans="1:6">
      <c r="A5" s="6">
        <v>3</v>
      </c>
      <c r="B5" s="1" t="s">
        <v>9</v>
      </c>
      <c r="C5" s="1" t="s">
        <v>10</v>
      </c>
      <c r="D5" s="4">
        <v>245.02</v>
      </c>
      <c r="E5" s="4">
        <v>43.17</v>
      </c>
      <c r="F5" s="5">
        <v>0.176189698800098</v>
      </c>
    </row>
    <row r="6" ht="14.25" spans="1:6">
      <c r="A6" s="3">
        <v>4</v>
      </c>
      <c r="B6" s="1" t="s">
        <v>9</v>
      </c>
      <c r="C6" s="1" t="s">
        <v>11</v>
      </c>
      <c r="D6" s="4">
        <v>3.95</v>
      </c>
      <c r="E6" s="4">
        <v>3.95</v>
      </c>
      <c r="F6" s="5">
        <v>1</v>
      </c>
    </row>
    <row r="7" ht="14.25" spans="1:6">
      <c r="A7" s="6">
        <v>5</v>
      </c>
      <c r="B7" s="1" t="s">
        <v>9</v>
      </c>
      <c r="C7" s="1" t="s">
        <v>12</v>
      </c>
      <c r="D7" s="4">
        <v>3.23</v>
      </c>
      <c r="E7" s="4">
        <v>3.23</v>
      </c>
      <c r="F7" s="5">
        <v>1</v>
      </c>
    </row>
    <row r="8" ht="14.25" spans="1:6">
      <c r="A8" s="6">
        <v>6</v>
      </c>
      <c r="B8" s="1" t="s">
        <v>9</v>
      </c>
      <c r="C8" s="1" t="s">
        <v>13</v>
      </c>
      <c r="D8" s="4">
        <v>12.97</v>
      </c>
      <c r="E8" s="4">
        <v>12.97</v>
      </c>
      <c r="F8" s="5">
        <v>1</v>
      </c>
    </row>
    <row r="9" ht="14.25" spans="1:6">
      <c r="A9" s="3">
        <v>7</v>
      </c>
      <c r="B9" s="1" t="s">
        <v>9</v>
      </c>
      <c r="C9" s="1" t="s">
        <v>14</v>
      </c>
      <c r="D9" s="4">
        <v>9.59</v>
      </c>
      <c r="E9" s="4">
        <v>9.59</v>
      </c>
      <c r="F9" s="5">
        <v>1</v>
      </c>
    </row>
    <row r="10" ht="14.25" spans="1:6">
      <c r="A10" s="6">
        <v>8</v>
      </c>
      <c r="B10" s="1" t="s">
        <v>9</v>
      </c>
      <c r="C10" s="1" t="s">
        <v>15</v>
      </c>
      <c r="D10" s="4">
        <v>7.69</v>
      </c>
      <c r="E10" s="7" t="s">
        <v>16</v>
      </c>
      <c r="F10" s="5">
        <v>0</v>
      </c>
    </row>
    <row r="11" ht="14.25" spans="1:6">
      <c r="A11" s="6">
        <v>9</v>
      </c>
      <c r="B11" s="1" t="s">
        <v>9</v>
      </c>
      <c r="C11" s="1" t="s">
        <v>17</v>
      </c>
      <c r="D11" s="4">
        <v>8.68</v>
      </c>
      <c r="E11" s="7" t="s">
        <v>16</v>
      </c>
      <c r="F11" s="5">
        <v>0</v>
      </c>
    </row>
    <row r="12" ht="14.25" spans="1:6">
      <c r="A12" s="3">
        <v>10</v>
      </c>
      <c r="B12" s="1" t="s">
        <v>9</v>
      </c>
      <c r="C12" s="1" t="s">
        <v>18</v>
      </c>
      <c r="D12" s="4">
        <v>11</v>
      </c>
      <c r="E12" s="7" t="s">
        <v>16</v>
      </c>
      <c r="F12" s="5">
        <v>0</v>
      </c>
    </row>
    <row r="13" ht="14.25" spans="1:6">
      <c r="A13" s="6">
        <v>11</v>
      </c>
      <c r="B13" s="1" t="s">
        <v>19</v>
      </c>
      <c r="C13" s="1" t="s">
        <v>20</v>
      </c>
      <c r="D13" s="4">
        <v>3022</v>
      </c>
      <c r="E13" s="4">
        <v>3022</v>
      </c>
      <c r="F13" s="5">
        <v>1</v>
      </c>
    </row>
    <row r="14" ht="14.25" spans="1:6">
      <c r="A14" s="6">
        <v>12</v>
      </c>
      <c r="B14" s="1" t="s">
        <v>21</v>
      </c>
      <c r="C14" s="1" t="s">
        <v>22</v>
      </c>
      <c r="D14" s="4">
        <v>68.1</v>
      </c>
      <c r="E14" s="7" t="s">
        <v>16</v>
      </c>
      <c r="F14" s="5">
        <v>0</v>
      </c>
    </row>
    <row r="15" ht="14.25" spans="1:6">
      <c r="A15" s="3">
        <v>13</v>
      </c>
      <c r="B15" s="1" t="s">
        <v>21</v>
      </c>
      <c r="C15" s="1" t="s">
        <v>22</v>
      </c>
      <c r="D15" s="4">
        <v>423.85</v>
      </c>
      <c r="E15" s="7" t="s">
        <v>16</v>
      </c>
      <c r="F15" s="5">
        <v>0</v>
      </c>
    </row>
    <row r="16" ht="14.25" spans="1:6">
      <c r="A16" s="6">
        <v>14</v>
      </c>
      <c r="B16" s="1" t="s">
        <v>21</v>
      </c>
      <c r="C16" s="1" t="s">
        <v>23</v>
      </c>
      <c r="D16" s="4">
        <v>33.76</v>
      </c>
      <c r="E16" s="4">
        <v>2.21</v>
      </c>
      <c r="F16" s="5">
        <v>0.0654620853080569</v>
      </c>
    </row>
    <row r="17" ht="14.25" spans="1:6">
      <c r="A17" s="6">
        <v>15</v>
      </c>
      <c r="B17" s="1" t="s">
        <v>21</v>
      </c>
      <c r="C17" s="1" t="s">
        <v>23</v>
      </c>
      <c r="D17" s="4">
        <v>410.74</v>
      </c>
      <c r="E17" s="4">
        <v>27.83</v>
      </c>
      <c r="F17" s="5">
        <v>0.0677557579003749</v>
      </c>
    </row>
    <row r="18" ht="14.25" spans="1:6">
      <c r="A18" s="3">
        <v>16</v>
      </c>
      <c r="B18" s="1" t="s">
        <v>21</v>
      </c>
      <c r="C18" s="1" t="s">
        <v>24</v>
      </c>
      <c r="D18" s="4">
        <v>90.05</v>
      </c>
      <c r="E18" s="7" t="s">
        <v>16</v>
      </c>
      <c r="F18" s="5">
        <v>0</v>
      </c>
    </row>
    <row r="19" ht="14.25" spans="1:6">
      <c r="A19" s="6">
        <v>17</v>
      </c>
      <c r="B19" s="1" t="s">
        <v>21</v>
      </c>
      <c r="C19" s="1" t="s">
        <v>24</v>
      </c>
      <c r="D19" s="4">
        <v>276.13</v>
      </c>
      <c r="E19" s="4">
        <v>61.31</v>
      </c>
      <c r="F19" s="5">
        <v>0.222033100351284</v>
      </c>
    </row>
    <row r="20" ht="14.25" spans="1:6">
      <c r="A20" s="6">
        <v>18</v>
      </c>
      <c r="B20" s="1" t="s">
        <v>21</v>
      </c>
      <c r="C20" s="1" t="s">
        <v>25</v>
      </c>
      <c r="D20" s="4">
        <v>2.48</v>
      </c>
      <c r="E20" s="7" t="s">
        <v>16</v>
      </c>
      <c r="F20" s="5">
        <v>0</v>
      </c>
    </row>
    <row r="21" ht="14.25" spans="1:6">
      <c r="A21" s="3">
        <v>19</v>
      </c>
      <c r="B21" s="1" t="s">
        <v>21</v>
      </c>
      <c r="C21" s="1" t="s">
        <v>25</v>
      </c>
      <c r="D21" s="4">
        <v>78.51</v>
      </c>
      <c r="E21" s="4">
        <v>2.06</v>
      </c>
      <c r="F21" s="5">
        <v>0.0262386957075532</v>
      </c>
    </row>
    <row r="22" ht="14.25" spans="1:6">
      <c r="A22" s="6">
        <v>20</v>
      </c>
      <c r="B22" s="1" t="s">
        <v>21</v>
      </c>
      <c r="C22" s="1" t="s">
        <v>26</v>
      </c>
      <c r="D22" s="4">
        <v>10.92</v>
      </c>
      <c r="E22" s="4">
        <v>2.95</v>
      </c>
      <c r="F22" s="5">
        <v>0.27014652014652</v>
      </c>
    </row>
    <row r="23" ht="14.25" spans="1:6">
      <c r="A23" s="6">
        <v>21</v>
      </c>
      <c r="B23" s="1" t="s">
        <v>21</v>
      </c>
      <c r="C23" s="1" t="s">
        <v>27</v>
      </c>
      <c r="D23" s="4">
        <v>4.62</v>
      </c>
      <c r="E23" s="7" t="s">
        <v>16</v>
      </c>
      <c r="F23" s="5">
        <v>0</v>
      </c>
    </row>
    <row r="24" ht="14.25" spans="1:6">
      <c r="A24" s="3">
        <v>22</v>
      </c>
      <c r="B24" s="1" t="s">
        <v>21</v>
      </c>
      <c r="C24" s="1" t="s">
        <v>27</v>
      </c>
      <c r="D24" s="4">
        <v>13.77</v>
      </c>
      <c r="E24" s="4">
        <v>5.73</v>
      </c>
      <c r="F24" s="5">
        <v>0.416122004357299</v>
      </c>
    </row>
    <row r="25" ht="14.25" spans="1:6">
      <c r="A25" s="6">
        <v>23</v>
      </c>
      <c r="B25" s="1" t="s">
        <v>21</v>
      </c>
      <c r="C25" s="1" t="s">
        <v>28</v>
      </c>
      <c r="D25" s="4">
        <v>6.41</v>
      </c>
      <c r="E25" s="7" t="s">
        <v>16</v>
      </c>
      <c r="F25" s="5">
        <v>0</v>
      </c>
    </row>
    <row r="26" ht="14.25" spans="1:6">
      <c r="A26" s="6">
        <v>24</v>
      </c>
      <c r="B26" s="1" t="s">
        <v>21</v>
      </c>
      <c r="C26" s="1" t="s">
        <v>28</v>
      </c>
      <c r="D26" s="4">
        <v>19.12</v>
      </c>
      <c r="E26" s="4">
        <v>8.25</v>
      </c>
      <c r="F26" s="5">
        <v>0.431485355648536</v>
      </c>
    </row>
    <row r="27" ht="14.25" spans="1:6">
      <c r="A27" s="3">
        <v>25</v>
      </c>
      <c r="B27" s="1" t="s">
        <v>21</v>
      </c>
      <c r="C27" s="1" t="s">
        <v>29</v>
      </c>
      <c r="D27" s="4">
        <v>53.86</v>
      </c>
      <c r="E27" s="4">
        <v>6.67</v>
      </c>
      <c r="F27" s="5">
        <v>0.123839584106944</v>
      </c>
    </row>
    <row r="28" ht="14.25" spans="1:6">
      <c r="A28" s="6">
        <v>26</v>
      </c>
      <c r="B28" s="1" t="s">
        <v>21</v>
      </c>
      <c r="C28" s="1" t="s">
        <v>30</v>
      </c>
      <c r="D28" s="4">
        <v>6.92</v>
      </c>
      <c r="E28" s="7" t="s">
        <v>16</v>
      </c>
      <c r="F28" s="5">
        <v>0</v>
      </c>
    </row>
    <row r="29" ht="14.25" spans="1:6">
      <c r="A29" s="6">
        <v>27</v>
      </c>
      <c r="B29" s="1" t="s">
        <v>21</v>
      </c>
      <c r="C29" s="1" t="s">
        <v>30</v>
      </c>
      <c r="D29" s="4">
        <v>20.63</v>
      </c>
      <c r="E29" s="4">
        <v>5.87</v>
      </c>
      <c r="F29" s="5">
        <v>0.284537081919535</v>
      </c>
    </row>
    <row r="30" ht="14.25" spans="1:6">
      <c r="A30" s="3">
        <v>28</v>
      </c>
      <c r="B30" s="1" t="s">
        <v>21</v>
      </c>
      <c r="C30" s="1" t="s">
        <v>31</v>
      </c>
      <c r="D30" s="4">
        <v>48.72</v>
      </c>
      <c r="E30" s="4">
        <v>15.95</v>
      </c>
      <c r="F30" s="5">
        <v>0.327380952380952</v>
      </c>
    </row>
    <row r="31" ht="14.25" spans="1:6">
      <c r="A31" s="6">
        <v>29</v>
      </c>
      <c r="B31" s="1" t="s">
        <v>21</v>
      </c>
      <c r="C31" s="1" t="s">
        <v>31</v>
      </c>
      <c r="D31" s="4">
        <v>145.27</v>
      </c>
      <c r="E31" s="4">
        <v>15.17</v>
      </c>
      <c r="F31" s="5">
        <v>0.104426240793006</v>
      </c>
    </row>
    <row r="32" ht="14.25" spans="1:6">
      <c r="A32" s="6">
        <v>30</v>
      </c>
      <c r="B32" s="1" t="s">
        <v>21</v>
      </c>
      <c r="C32" s="1" t="s">
        <v>32</v>
      </c>
      <c r="D32" s="4">
        <v>51.81</v>
      </c>
      <c r="E32" s="7" t="s">
        <v>16</v>
      </c>
      <c r="F32" s="5">
        <v>0</v>
      </c>
    </row>
    <row r="33" ht="14.25" spans="1:6">
      <c r="A33" s="3">
        <v>31</v>
      </c>
      <c r="B33" s="1" t="s">
        <v>21</v>
      </c>
      <c r="C33" s="1" t="s">
        <v>32</v>
      </c>
      <c r="D33" s="4">
        <v>154.47</v>
      </c>
      <c r="E33" s="4">
        <v>43.11</v>
      </c>
      <c r="F33" s="5">
        <v>0.279083317148961</v>
      </c>
    </row>
    <row r="34" ht="14.25" spans="1:6">
      <c r="A34" s="6">
        <v>32</v>
      </c>
      <c r="B34" s="1" t="s">
        <v>21</v>
      </c>
      <c r="C34" s="1" t="s">
        <v>33</v>
      </c>
      <c r="D34" s="4">
        <v>43.29</v>
      </c>
      <c r="E34" s="7" t="s">
        <v>16</v>
      </c>
      <c r="F34" s="5">
        <v>0</v>
      </c>
    </row>
    <row r="35" ht="14.25" spans="1:6">
      <c r="A35" s="6">
        <v>33</v>
      </c>
      <c r="B35" s="1" t="s">
        <v>21</v>
      </c>
      <c r="C35" s="1" t="s">
        <v>33</v>
      </c>
      <c r="D35" s="4">
        <v>139.4</v>
      </c>
      <c r="E35" s="4">
        <v>20.74</v>
      </c>
      <c r="F35" s="5">
        <v>0.148780487804878</v>
      </c>
    </row>
    <row r="36" ht="14.25" spans="1:6">
      <c r="A36" s="3">
        <v>34</v>
      </c>
      <c r="B36" s="1" t="s">
        <v>21</v>
      </c>
      <c r="C36" s="1" t="s">
        <v>34</v>
      </c>
      <c r="D36" s="4">
        <v>145.93</v>
      </c>
      <c r="E36" s="4">
        <v>51.98</v>
      </c>
      <c r="F36" s="5">
        <v>0.35619817720825</v>
      </c>
    </row>
    <row r="37" ht="14.25" spans="1:6">
      <c r="A37" s="6">
        <v>35</v>
      </c>
      <c r="B37" s="1" t="s">
        <v>21</v>
      </c>
      <c r="C37" s="1" t="s">
        <v>35</v>
      </c>
      <c r="D37" s="4">
        <v>9.61</v>
      </c>
      <c r="E37" s="4">
        <v>1.82</v>
      </c>
      <c r="F37" s="5">
        <v>0.189386056191467</v>
      </c>
    </row>
    <row r="38" ht="14.25" spans="1:6">
      <c r="A38" s="6">
        <v>36</v>
      </c>
      <c r="B38" s="1" t="s">
        <v>21</v>
      </c>
      <c r="C38" s="1" t="s">
        <v>36</v>
      </c>
      <c r="D38" s="4">
        <v>1.86</v>
      </c>
      <c r="E38" s="7" t="s">
        <v>16</v>
      </c>
      <c r="F38" s="5">
        <v>0</v>
      </c>
    </row>
    <row r="39" ht="14.25" spans="1:6">
      <c r="A39" s="3">
        <v>37</v>
      </c>
      <c r="B39" s="1" t="s">
        <v>21</v>
      </c>
      <c r="C39" s="1" t="s">
        <v>36</v>
      </c>
      <c r="D39" s="4">
        <v>5.55</v>
      </c>
      <c r="E39" s="4">
        <v>2.08</v>
      </c>
      <c r="F39" s="5">
        <v>0.374774774774775</v>
      </c>
    </row>
    <row r="40" ht="14.25" spans="1:6">
      <c r="A40" s="6">
        <v>38</v>
      </c>
      <c r="B40" s="1" t="s">
        <v>21</v>
      </c>
      <c r="C40" s="1" t="s">
        <v>37</v>
      </c>
      <c r="D40" s="4">
        <v>5.99</v>
      </c>
      <c r="E40" s="7" t="s">
        <v>16</v>
      </c>
      <c r="F40" s="5">
        <v>0</v>
      </c>
    </row>
    <row r="41" ht="14.25" spans="1:6">
      <c r="A41" s="6">
        <v>39</v>
      </c>
      <c r="B41" s="1" t="s">
        <v>21</v>
      </c>
      <c r="C41" s="1" t="s">
        <v>37</v>
      </c>
      <c r="D41" s="4">
        <v>17.85</v>
      </c>
      <c r="E41" s="4">
        <v>8.63</v>
      </c>
      <c r="F41" s="5">
        <v>0.483473389355742</v>
      </c>
    </row>
    <row r="42" ht="14.25" spans="1:6">
      <c r="A42" s="3">
        <v>40</v>
      </c>
      <c r="B42" s="1" t="s">
        <v>21</v>
      </c>
      <c r="C42" s="1" t="s">
        <v>38</v>
      </c>
      <c r="D42" s="4">
        <v>1.53</v>
      </c>
      <c r="E42" s="4">
        <v>0.3</v>
      </c>
      <c r="F42" s="5">
        <v>0.196078431372549</v>
      </c>
    </row>
    <row r="43" ht="14.25" spans="1:6">
      <c r="A43" s="6">
        <v>41</v>
      </c>
      <c r="B43" s="1" t="s">
        <v>21</v>
      </c>
      <c r="C43" s="1" t="s">
        <v>38</v>
      </c>
      <c r="D43" s="4">
        <v>4.57</v>
      </c>
      <c r="E43" s="4">
        <v>2.31</v>
      </c>
      <c r="F43" s="5">
        <v>0.5054704595186</v>
      </c>
    </row>
    <row r="44" ht="14.25" spans="1:6">
      <c r="A44" s="6">
        <v>42</v>
      </c>
      <c r="B44" s="1" t="s">
        <v>21</v>
      </c>
      <c r="C44" s="1" t="s">
        <v>39</v>
      </c>
      <c r="D44" s="4">
        <v>10.47</v>
      </c>
      <c r="E44" s="7" t="s">
        <v>16</v>
      </c>
      <c r="F44" s="5">
        <v>0</v>
      </c>
    </row>
    <row r="45" ht="14.25" spans="1:6">
      <c r="A45" s="3">
        <v>43</v>
      </c>
      <c r="B45" s="1" t="s">
        <v>21</v>
      </c>
      <c r="C45" s="1" t="s">
        <v>39</v>
      </c>
      <c r="D45" s="4">
        <v>31.23</v>
      </c>
      <c r="E45" s="4">
        <v>12.45</v>
      </c>
      <c r="F45" s="5">
        <v>0.398655139289145</v>
      </c>
    </row>
    <row r="46" ht="14.25" spans="1:6">
      <c r="A46" s="6">
        <v>44</v>
      </c>
      <c r="B46" s="1" t="s">
        <v>21</v>
      </c>
      <c r="C46" s="1" t="s">
        <v>40</v>
      </c>
      <c r="D46" s="4">
        <v>6.93</v>
      </c>
      <c r="E46" s="4">
        <v>1.99</v>
      </c>
      <c r="F46" s="5">
        <v>0.287157287157287</v>
      </c>
    </row>
    <row r="47" ht="14.25" spans="1:6">
      <c r="A47" s="6">
        <v>45</v>
      </c>
      <c r="B47" s="1" t="s">
        <v>21</v>
      </c>
      <c r="C47" s="1" t="s">
        <v>41</v>
      </c>
      <c r="D47" s="4">
        <v>5.74</v>
      </c>
      <c r="E47" s="4">
        <v>3.09</v>
      </c>
      <c r="F47" s="5">
        <v>0.538327526132404</v>
      </c>
    </row>
    <row r="48" ht="14.25" spans="1:6">
      <c r="A48" s="3">
        <v>46</v>
      </c>
      <c r="B48" s="1" t="s">
        <v>21</v>
      </c>
      <c r="C48" s="1" t="s">
        <v>42</v>
      </c>
      <c r="D48" s="4">
        <v>1.4</v>
      </c>
      <c r="E48" s="7" t="s">
        <v>16</v>
      </c>
      <c r="F48" s="5">
        <v>0</v>
      </c>
    </row>
    <row r="49" ht="14.25" spans="1:6">
      <c r="A49" s="6">
        <v>47</v>
      </c>
      <c r="B49" s="1" t="s">
        <v>21</v>
      </c>
      <c r="C49" s="1" t="s">
        <v>42</v>
      </c>
      <c r="D49" s="4">
        <v>4.19</v>
      </c>
      <c r="E49" s="4">
        <v>2.61</v>
      </c>
      <c r="F49" s="5">
        <v>0.62291169451074</v>
      </c>
    </row>
    <row r="50" ht="14.25" spans="1:6">
      <c r="A50" s="6">
        <v>48</v>
      </c>
      <c r="B50" s="1" t="s">
        <v>21</v>
      </c>
      <c r="C50" s="1" t="s">
        <v>43</v>
      </c>
      <c r="D50" s="4">
        <v>1.66</v>
      </c>
      <c r="E50" s="7" t="s">
        <v>16</v>
      </c>
      <c r="F50" s="5">
        <v>0</v>
      </c>
    </row>
    <row r="51" ht="14.25" spans="1:6">
      <c r="A51" s="3">
        <v>49</v>
      </c>
      <c r="B51" s="1" t="s">
        <v>21</v>
      </c>
      <c r="C51" s="1" t="s">
        <v>43</v>
      </c>
      <c r="D51" s="4">
        <v>4.96</v>
      </c>
      <c r="E51" s="4">
        <v>3.77</v>
      </c>
      <c r="F51" s="5">
        <v>0.76008064516129</v>
      </c>
    </row>
    <row r="52" ht="14.25" spans="1:6">
      <c r="A52" s="6">
        <v>50</v>
      </c>
      <c r="B52" s="1" t="s">
        <v>21</v>
      </c>
      <c r="C52" s="1" t="s">
        <v>44</v>
      </c>
      <c r="D52" s="4">
        <v>3.2</v>
      </c>
      <c r="E52" s="7" t="s">
        <v>16</v>
      </c>
      <c r="F52" s="5">
        <v>0</v>
      </c>
    </row>
    <row r="53" ht="14.25" spans="1:6">
      <c r="A53" s="6">
        <v>51</v>
      </c>
      <c r="B53" s="1" t="s">
        <v>21</v>
      </c>
      <c r="C53" s="1" t="s">
        <v>44</v>
      </c>
      <c r="D53" s="4">
        <v>9.53</v>
      </c>
      <c r="E53" s="4">
        <v>5.82</v>
      </c>
      <c r="F53" s="5">
        <v>0.610703043022036</v>
      </c>
    </row>
    <row r="54" ht="14.25" spans="1:6">
      <c r="A54" s="3">
        <v>52</v>
      </c>
      <c r="B54" s="1" t="s">
        <v>21</v>
      </c>
      <c r="C54" s="1" t="s">
        <v>45</v>
      </c>
      <c r="D54" s="4">
        <v>12.21</v>
      </c>
      <c r="E54" s="4">
        <v>2.35</v>
      </c>
      <c r="F54" s="5">
        <v>0.192465192465192</v>
      </c>
    </row>
    <row r="55" ht="14.25" spans="1:6">
      <c r="A55" s="6">
        <v>53</v>
      </c>
      <c r="B55" s="1" t="s">
        <v>21</v>
      </c>
      <c r="C55" s="1" t="s">
        <v>46</v>
      </c>
      <c r="D55" s="4">
        <v>29.62</v>
      </c>
      <c r="E55" s="7" t="s">
        <v>16</v>
      </c>
      <c r="F55" s="5">
        <v>0</v>
      </c>
    </row>
    <row r="56" ht="14.25" spans="1:6">
      <c r="A56" s="6">
        <v>54</v>
      </c>
      <c r="B56" s="1" t="s">
        <v>21</v>
      </c>
      <c r="C56" s="1" t="s">
        <v>46</v>
      </c>
      <c r="D56" s="4">
        <v>88.32</v>
      </c>
      <c r="E56" s="4">
        <v>26</v>
      </c>
      <c r="F56" s="5">
        <v>0.294384057971015</v>
      </c>
    </row>
    <row r="57" ht="14.25" spans="1:6">
      <c r="A57" s="3">
        <v>55</v>
      </c>
      <c r="B57" s="1" t="s">
        <v>21</v>
      </c>
      <c r="C57" s="1" t="s">
        <v>47</v>
      </c>
      <c r="D57" s="4">
        <v>112.26</v>
      </c>
      <c r="E57" s="4">
        <v>23.31</v>
      </c>
      <c r="F57" s="5">
        <v>0.207642971672902</v>
      </c>
    </row>
    <row r="58" ht="14.25" spans="1:6">
      <c r="A58" s="6">
        <v>56</v>
      </c>
      <c r="B58" s="1" t="s">
        <v>21</v>
      </c>
      <c r="C58" s="1" t="s">
        <v>48</v>
      </c>
      <c r="D58" s="4">
        <v>84.03</v>
      </c>
      <c r="E58" s="7" t="s">
        <v>16</v>
      </c>
      <c r="F58" s="5">
        <v>0</v>
      </c>
    </row>
    <row r="59" ht="14.25" spans="1:6">
      <c r="A59" s="6">
        <v>57</v>
      </c>
      <c r="B59" s="1" t="s">
        <v>21</v>
      </c>
      <c r="C59" s="1" t="s">
        <v>48</v>
      </c>
      <c r="D59" s="4">
        <v>250.53</v>
      </c>
      <c r="E59" s="4">
        <v>122.22</v>
      </c>
      <c r="F59" s="5">
        <v>0.487845766974015</v>
      </c>
    </row>
    <row r="60" ht="14.25" spans="1:6">
      <c r="A60" s="3">
        <v>58</v>
      </c>
      <c r="B60" s="1" t="s">
        <v>21</v>
      </c>
      <c r="C60" s="1" t="s">
        <v>49</v>
      </c>
      <c r="D60" s="4">
        <v>4.01</v>
      </c>
      <c r="E60" s="7" t="s">
        <v>16</v>
      </c>
      <c r="F60" s="5">
        <v>0</v>
      </c>
    </row>
    <row r="61" ht="14.25" spans="1:9">
      <c r="A61" s="6">
        <v>59</v>
      </c>
      <c r="B61" s="1" t="s">
        <v>21</v>
      </c>
      <c r="C61" s="1" t="s">
        <v>49</v>
      </c>
      <c r="D61" s="4">
        <v>11.95</v>
      </c>
      <c r="E61" s="4">
        <v>5.97</v>
      </c>
      <c r="F61" s="5">
        <v>0.499581589958159</v>
      </c>
      <c r="G61">
        <f>SUM(D14:D62)</f>
        <v>2982.97</v>
      </c>
      <c r="H61">
        <f>SUM(E14:E62)</f>
        <v>496.08</v>
      </c>
      <c r="I61">
        <f>H61/G61</f>
        <v>0.166304052672337</v>
      </c>
    </row>
    <row r="62" ht="14.25" spans="1:6">
      <c r="A62" s="6">
        <v>60</v>
      </c>
      <c r="B62" s="1" t="s">
        <v>21</v>
      </c>
      <c r="C62" s="1" t="s">
        <v>50</v>
      </c>
      <c r="D62" s="4">
        <v>15.01</v>
      </c>
      <c r="E62" s="4">
        <v>1.53</v>
      </c>
      <c r="F62" s="5">
        <v>0.101932045303131</v>
      </c>
    </row>
    <row r="63" ht="14.25" spans="1:6">
      <c r="A63" s="3">
        <v>61</v>
      </c>
      <c r="B63" s="1" t="s">
        <v>51</v>
      </c>
      <c r="C63" s="1" t="s">
        <v>20</v>
      </c>
      <c r="D63" s="4">
        <v>1289</v>
      </c>
      <c r="E63" s="4">
        <v>1289</v>
      </c>
      <c r="F63" s="5">
        <v>1</v>
      </c>
    </row>
    <row r="64" ht="14.25" spans="1:6">
      <c r="A64" s="6">
        <v>62</v>
      </c>
      <c r="B64" s="1" t="s">
        <v>52</v>
      </c>
      <c r="C64" s="1" t="s">
        <v>53</v>
      </c>
      <c r="D64" s="4">
        <v>1090.77</v>
      </c>
      <c r="E64" s="4">
        <v>152.35</v>
      </c>
      <c r="F64" s="5">
        <v>0.139671974843459</v>
      </c>
    </row>
    <row r="65" ht="14.25" spans="1:6">
      <c r="A65" s="6">
        <v>63</v>
      </c>
      <c r="B65" s="1" t="s">
        <v>52</v>
      </c>
      <c r="C65" s="1" t="s">
        <v>54</v>
      </c>
      <c r="D65" s="4">
        <v>24.46</v>
      </c>
      <c r="E65" s="7" t="s">
        <v>16</v>
      </c>
      <c r="F65" s="5">
        <v>0</v>
      </c>
    </row>
    <row r="66" ht="14.25" spans="1:6">
      <c r="A66" s="3">
        <v>64</v>
      </c>
      <c r="B66" s="1" t="s">
        <v>52</v>
      </c>
      <c r="C66" s="1" t="s">
        <v>55</v>
      </c>
      <c r="D66" s="4">
        <v>76.69</v>
      </c>
      <c r="E66" s="4">
        <v>34.56</v>
      </c>
      <c r="F66" s="5">
        <v>0.450645455730865</v>
      </c>
    </row>
    <row r="67" ht="14.25" spans="1:6">
      <c r="A67" s="6">
        <v>65</v>
      </c>
      <c r="B67" s="1" t="s">
        <v>52</v>
      </c>
      <c r="C67" s="1" t="s">
        <v>56</v>
      </c>
      <c r="D67" s="4">
        <v>57.58</v>
      </c>
      <c r="E67" s="4">
        <v>45.19</v>
      </c>
      <c r="F67" s="5">
        <v>0.784821118443904</v>
      </c>
    </row>
    <row r="68" ht="14.25" spans="1:6">
      <c r="A68" s="6">
        <v>66</v>
      </c>
      <c r="B68" s="1" t="s">
        <v>52</v>
      </c>
      <c r="C68" s="1" t="s">
        <v>57</v>
      </c>
      <c r="D68" s="4">
        <v>42.68</v>
      </c>
      <c r="E68" s="4">
        <v>29.09</v>
      </c>
      <c r="F68" s="5">
        <v>0.681583880037488</v>
      </c>
    </row>
    <row r="69" ht="14.25" spans="1:6">
      <c r="A69" s="3">
        <v>67</v>
      </c>
      <c r="B69" s="1" t="s">
        <v>52</v>
      </c>
      <c r="C69" s="1" t="s">
        <v>58</v>
      </c>
      <c r="D69" s="4">
        <v>83.57</v>
      </c>
      <c r="E69" s="4">
        <v>49.77</v>
      </c>
      <c r="F69" s="5">
        <v>0.595548641857126</v>
      </c>
    </row>
    <row r="70" ht="14.25" spans="1:6">
      <c r="A70" s="6">
        <v>68</v>
      </c>
      <c r="B70" s="1" t="s">
        <v>52</v>
      </c>
      <c r="C70" s="1" t="s">
        <v>59</v>
      </c>
      <c r="D70" s="4">
        <v>56.89</v>
      </c>
      <c r="E70" s="4">
        <v>38.79</v>
      </c>
      <c r="F70" s="5">
        <v>0.681842151520478</v>
      </c>
    </row>
    <row r="71" ht="14.25" spans="1:6">
      <c r="A71" s="6">
        <v>69</v>
      </c>
      <c r="B71" s="1" t="s">
        <v>52</v>
      </c>
      <c r="C71" s="1" t="s">
        <v>60</v>
      </c>
      <c r="D71" s="4">
        <v>42.45</v>
      </c>
      <c r="E71" s="4">
        <v>41.34</v>
      </c>
      <c r="F71" s="5">
        <v>0.973851590106007</v>
      </c>
    </row>
    <row r="72" ht="14.25" spans="1:6">
      <c r="A72" s="3">
        <v>70</v>
      </c>
      <c r="B72" s="1" t="s">
        <v>52</v>
      </c>
      <c r="C72" s="1" t="s">
        <v>61</v>
      </c>
      <c r="D72" s="4">
        <v>32.61</v>
      </c>
      <c r="E72" s="4">
        <v>31.4</v>
      </c>
      <c r="F72" s="5">
        <v>0.962894817540632</v>
      </c>
    </row>
    <row r="73" ht="14.25" spans="1:9">
      <c r="A73" s="6">
        <v>71</v>
      </c>
      <c r="B73" s="1" t="s">
        <v>52</v>
      </c>
      <c r="C73" s="1" t="s">
        <v>62</v>
      </c>
      <c r="D73" s="4">
        <v>18.3</v>
      </c>
      <c r="E73" s="7" t="s">
        <v>16</v>
      </c>
      <c r="F73" s="5">
        <v>0</v>
      </c>
      <c r="G73">
        <f>SUBTOTAL(9,D64:D73)</f>
        <v>1526</v>
      </c>
      <c r="H73">
        <f>SUBTOTAL(9,E64:E73)</f>
        <v>422.49</v>
      </c>
      <c r="I73">
        <f>H73/G73</f>
        <v>0.276861074705111</v>
      </c>
    </row>
    <row r="74" ht="14.25" spans="1:9">
      <c r="A74" s="6">
        <v>72</v>
      </c>
      <c r="B74" s="1" t="s">
        <v>63</v>
      </c>
      <c r="C74" s="1" t="s">
        <v>53</v>
      </c>
      <c r="D74" s="4">
        <v>28</v>
      </c>
      <c r="E74" s="4">
        <v>28</v>
      </c>
      <c r="F74" s="5">
        <v>1</v>
      </c>
      <c r="G74">
        <f>SUM(D64:D73)</f>
        <v>1526</v>
      </c>
      <c r="H74">
        <f>SUM(E64:E73)</f>
        <v>422.49</v>
      </c>
      <c r="I74">
        <f>H74/G74</f>
        <v>0.276861074705111</v>
      </c>
    </row>
    <row r="75" ht="14.25" spans="1:6">
      <c r="A75" s="3">
        <v>73</v>
      </c>
      <c r="B75" s="1" t="s">
        <v>63</v>
      </c>
      <c r="C75" s="1" t="s">
        <v>53</v>
      </c>
      <c r="D75" s="4">
        <v>80.89</v>
      </c>
      <c r="E75" s="4">
        <v>18.89</v>
      </c>
      <c r="F75" s="5">
        <v>0.233527011991594</v>
      </c>
    </row>
    <row r="76" ht="14.25" spans="1:6">
      <c r="A76" s="6">
        <v>74</v>
      </c>
      <c r="B76" s="1" t="s">
        <v>63</v>
      </c>
      <c r="C76" s="1" t="s">
        <v>56</v>
      </c>
      <c r="D76" s="4">
        <v>8</v>
      </c>
      <c r="E76" s="4">
        <v>7.92</v>
      </c>
      <c r="F76" s="5">
        <v>0.99</v>
      </c>
    </row>
    <row r="77" ht="14.25" spans="1:6">
      <c r="A77" s="6">
        <v>75</v>
      </c>
      <c r="B77" s="1" t="s">
        <v>63</v>
      </c>
      <c r="C77" s="1" t="s">
        <v>56</v>
      </c>
      <c r="D77" s="4">
        <v>10.33</v>
      </c>
      <c r="E77" s="7" t="s">
        <v>16</v>
      </c>
      <c r="F77" s="5">
        <v>0</v>
      </c>
    </row>
    <row r="78" ht="14.25" spans="1:6">
      <c r="A78" s="3">
        <v>76</v>
      </c>
      <c r="B78" s="1" t="s">
        <v>63</v>
      </c>
      <c r="C78" s="1" t="s">
        <v>57</v>
      </c>
      <c r="D78" s="4">
        <v>8.05</v>
      </c>
      <c r="E78" s="7" t="s">
        <v>16</v>
      </c>
      <c r="F78" s="5">
        <v>0</v>
      </c>
    </row>
    <row r="79" ht="14.25" spans="1:6">
      <c r="A79" s="6">
        <v>77</v>
      </c>
      <c r="B79" s="1" t="s">
        <v>63</v>
      </c>
      <c r="C79" s="1" t="s">
        <v>57</v>
      </c>
      <c r="D79" s="4">
        <v>7</v>
      </c>
      <c r="E79" s="4">
        <v>5.2</v>
      </c>
      <c r="F79" s="5">
        <v>0.742857142857143</v>
      </c>
    </row>
    <row r="80" ht="14.25" spans="1:6">
      <c r="A80" s="6">
        <v>78</v>
      </c>
      <c r="B80" s="1" t="s">
        <v>63</v>
      </c>
      <c r="C80" s="1" t="s">
        <v>58</v>
      </c>
      <c r="D80" s="4">
        <v>13.79</v>
      </c>
      <c r="E80" s="7" t="s">
        <v>16</v>
      </c>
      <c r="F80" s="5">
        <v>0</v>
      </c>
    </row>
    <row r="81" ht="14.25" spans="1:6">
      <c r="A81" s="3">
        <v>79</v>
      </c>
      <c r="B81" s="1" t="s">
        <v>63</v>
      </c>
      <c r="C81" s="1" t="s">
        <v>58</v>
      </c>
      <c r="D81" s="4">
        <v>8</v>
      </c>
      <c r="E81" s="7" t="s">
        <v>16</v>
      </c>
      <c r="F81" s="5">
        <v>0</v>
      </c>
    </row>
    <row r="82" ht="14.25" spans="1:6">
      <c r="A82" s="6">
        <v>80</v>
      </c>
      <c r="B82" s="1" t="s">
        <v>63</v>
      </c>
      <c r="C82" s="1" t="s">
        <v>59</v>
      </c>
      <c r="D82" s="4">
        <v>10.41</v>
      </c>
      <c r="E82" s="7" t="s">
        <v>16</v>
      </c>
      <c r="F82" s="5">
        <v>0</v>
      </c>
    </row>
    <row r="83" ht="14.25" spans="1:6">
      <c r="A83" s="6">
        <v>81</v>
      </c>
      <c r="B83" s="1" t="s">
        <v>63</v>
      </c>
      <c r="C83" s="1" t="s">
        <v>59</v>
      </c>
      <c r="D83" s="4">
        <v>8</v>
      </c>
      <c r="E83" s="7" t="s">
        <v>16</v>
      </c>
      <c r="F83" s="5">
        <v>0</v>
      </c>
    </row>
    <row r="84" ht="14.25" spans="1:6">
      <c r="A84" s="3">
        <v>82</v>
      </c>
      <c r="B84" s="1" t="s">
        <v>63</v>
      </c>
      <c r="C84" s="1" t="s">
        <v>60</v>
      </c>
      <c r="D84" s="4">
        <v>7.86</v>
      </c>
      <c r="E84" s="7" t="s">
        <v>16</v>
      </c>
      <c r="F84" s="5">
        <v>0</v>
      </c>
    </row>
    <row r="85" ht="14.25" spans="1:9">
      <c r="A85" s="6">
        <v>83</v>
      </c>
      <c r="B85" s="1" t="s">
        <v>63</v>
      </c>
      <c r="C85" s="1" t="s">
        <v>60</v>
      </c>
      <c r="D85" s="4">
        <v>8</v>
      </c>
      <c r="E85" s="7" t="s">
        <v>16</v>
      </c>
      <c r="F85" s="5">
        <v>0</v>
      </c>
      <c r="H85">
        <f>SUM(E80:E85)</f>
        <v>0</v>
      </c>
      <c r="I85" t="e">
        <f>H85/G85</f>
        <v>#DIV/0!</v>
      </c>
    </row>
    <row r="86" ht="14.25" spans="1:6">
      <c r="A86" s="6">
        <v>84</v>
      </c>
      <c r="B86" s="1" t="s">
        <v>63</v>
      </c>
      <c r="C86" s="1" t="s">
        <v>61</v>
      </c>
      <c r="D86" s="4">
        <v>7</v>
      </c>
      <c r="E86" s="7" t="s">
        <v>16</v>
      </c>
      <c r="F86" s="5">
        <v>0</v>
      </c>
    </row>
    <row r="87" ht="14.25" spans="1:9">
      <c r="A87" s="3">
        <v>85</v>
      </c>
      <c r="B87" s="1" t="s">
        <v>63</v>
      </c>
      <c r="C87" s="1" t="s">
        <v>61</v>
      </c>
      <c r="D87" s="4">
        <v>5.67</v>
      </c>
      <c r="E87" s="7" t="s">
        <v>16</v>
      </c>
      <c r="F87" s="5">
        <v>0</v>
      </c>
      <c r="G87">
        <f>SUM(D74:D87)</f>
        <v>211</v>
      </c>
      <c r="H87">
        <f>SUM(E74:E87)</f>
        <v>60.01</v>
      </c>
      <c r="I87">
        <f>H87/G87</f>
        <v>0.284407582938389</v>
      </c>
    </row>
    <row r="88" ht="14.25" spans="1:6">
      <c r="A88" s="6">
        <v>86</v>
      </c>
      <c r="B88" s="1" t="s">
        <v>64</v>
      </c>
      <c r="C88" s="1" t="s">
        <v>53</v>
      </c>
      <c r="D88" s="4">
        <v>49</v>
      </c>
      <c r="E88" s="7" t="s">
        <v>16</v>
      </c>
      <c r="F88" s="5">
        <v>0</v>
      </c>
    </row>
    <row r="89" ht="14.25" spans="1:6">
      <c r="A89" s="6">
        <v>87</v>
      </c>
      <c r="B89" s="1" t="s">
        <v>64</v>
      </c>
      <c r="C89" s="1" t="s">
        <v>53</v>
      </c>
      <c r="D89" s="4">
        <v>46</v>
      </c>
      <c r="E89" s="7" t="s">
        <v>16</v>
      </c>
      <c r="F89" s="5">
        <v>0</v>
      </c>
    </row>
    <row r="90" ht="14.25" spans="1:6">
      <c r="A90" s="3">
        <v>88</v>
      </c>
      <c r="B90" s="1" t="s">
        <v>65</v>
      </c>
      <c r="C90" s="1" t="s">
        <v>66</v>
      </c>
      <c r="D90" s="4">
        <v>775</v>
      </c>
      <c r="E90" s="4">
        <v>77.56</v>
      </c>
      <c r="F90" s="5">
        <v>0.100077419354839</v>
      </c>
    </row>
    <row r="91" ht="14.25" spans="1:6">
      <c r="A91" s="6">
        <v>89</v>
      </c>
      <c r="B91" s="1" t="s">
        <v>67</v>
      </c>
      <c r="C91" s="1" t="s">
        <v>68</v>
      </c>
      <c r="D91" s="4">
        <v>1150</v>
      </c>
      <c r="E91" s="4">
        <v>1150</v>
      </c>
      <c r="F91" s="5">
        <v>1</v>
      </c>
    </row>
    <row r="92" ht="14.25" spans="1:9">
      <c r="A92" s="6">
        <v>90</v>
      </c>
      <c r="B92" s="1" t="s">
        <v>67</v>
      </c>
      <c r="C92" s="1" t="s">
        <v>68</v>
      </c>
      <c r="D92" s="4">
        <v>2436</v>
      </c>
      <c r="E92" s="4">
        <v>347.21</v>
      </c>
      <c r="F92" s="5">
        <v>0.142532840722496</v>
      </c>
      <c r="G92">
        <f>SUBTOTAL(9,D91:D92)</f>
        <v>3586</v>
      </c>
      <c r="H92">
        <f>E91+E92</f>
        <v>1497.21</v>
      </c>
      <c r="I92">
        <f>H92/G92</f>
        <v>0.417515337423313</v>
      </c>
    </row>
    <row r="93" ht="14.25" spans="1:6">
      <c r="A93" s="3">
        <v>91</v>
      </c>
      <c r="B93" s="1" t="s">
        <v>69</v>
      </c>
      <c r="C93" s="1" t="s">
        <v>70</v>
      </c>
      <c r="D93" s="4">
        <v>531</v>
      </c>
      <c r="E93" s="7" t="s">
        <v>16</v>
      </c>
      <c r="F93" s="5">
        <v>0</v>
      </c>
    </row>
    <row r="94" ht="14.25" spans="1:6">
      <c r="A94" s="6">
        <v>92</v>
      </c>
      <c r="B94" s="1" t="s">
        <v>71</v>
      </c>
      <c r="C94" s="1" t="s">
        <v>70</v>
      </c>
      <c r="D94" s="4">
        <v>124.6</v>
      </c>
      <c r="E94" s="7" t="s">
        <v>16</v>
      </c>
      <c r="F94" s="5">
        <v>0</v>
      </c>
    </row>
    <row r="95" ht="14.25" spans="1:8">
      <c r="A95" s="6">
        <v>93</v>
      </c>
      <c r="B95" s="1" t="s">
        <v>71</v>
      </c>
      <c r="C95" s="1" t="s">
        <v>70</v>
      </c>
      <c r="D95" s="4">
        <v>1121.43</v>
      </c>
      <c r="E95" s="7" t="s">
        <v>16</v>
      </c>
      <c r="F95" s="5">
        <v>0</v>
      </c>
      <c r="G95">
        <f>D94+D95</f>
        <v>1246.03</v>
      </c>
      <c r="H95">
        <f>0</f>
        <v>0</v>
      </c>
    </row>
    <row r="96" ht="14.25" spans="1:6">
      <c r="A96" s="3">
        <v>94</v>
      </c>
      <c r="B96" s="1" t="s">
        <v>72</v>
      </c>
      <c r="C96" s="1" t="s">
        <v>73</v>
      </c>
      <c r="D96" s="4">
        <v>9.35</v>
      </c>
      <c r="E96" s="7" t="s">
        <v>16</v>
      </c>
      <c r="F96" s="5">
        <v>0</v>
      </c>
    </row>
    <row r="97" ht="14.25" spans="1:6">
      <c r="A97" s="6">
        <v>95</v>
      </c>
      <c r="B97" s="1" t="s">
        <v>74</v>
      </c>
      <c r="C97" s="1" t="s">
        <v>75</v>
      </c>
      <c r="D97" s="4">
        <v>433</v>
      </c>
      <c r="E97" s="7" t="s">
        <v>16</v>
      </c>
      <c r="F97" s="5">
        <v>0</v>
      </c>
    </row>
    <row r="98" ht="14.25" spans="1:6">
      <c r="A98" s="6">
        <v>96</v>
      </c>
      <c r="B98" s="1" t="s">
        <v>76</v>
      </c>
      <c r="C98" s="1" t="s">
        <v>75</v>
      </c>
      <c r="D98" s="4">
        <v>123</v>
      </c>
      <c r="E98" s="7" t="s">
        <v>16</v>
      </c>
      <c r="F98" s="5">
        <v>0</v>
      </c>
    </row>
    <row r="99" ht="14.25" spans="1:6">
      <c r="A99" s="3">
        <v>97</v>
      </c>
      <c r="B99" s="1" t="s">
        <v>76</v>
      </c>
      <c r="C99" s="1" t="s">
        <v>75</v>
      </c>
      <c r="D99" s="4">
        <v>1019</v>
      </c>
      <c r="E99" s="7" t="s">
        <v>16</v>
      </c>
      <c r="F99" s="5">
        <v>0</v>
      </c>
    </row>
    <row r="100" ht="14.25" spans="1:6">
      <c r="A100" s="6">
        <v>98</v>
      </c>
      <c r="B100" s="1" t="s">
        <v>77</v>
      </c>
      <c r="C100" s="1" t="s">
        <v>66</v>
      </c>
      <c r="D100" s="4">
        <v>439</v>
      </c>
      <c r="E100" s="4">
        <v>261.48</v>
      </c>
      <c r="F100" s="5">
        <v>0.595626423690205</v>
      </c>
    </row>
    <row r="101" ht="14.25" spans="1:6">
      <c r="A101" s="6">
        <v>99</v>
      </c>
      <c r="B101" s="1" t="s">
        <v>78</v>
      </c>
      <c r="C101" s="1" t="s">
        <v>75</v>
      </c>
      <c r="D101" s="4">
        <v>551</v>
      </c>
      <c r="E101" s="7" t="s">
        <v>16</v>
      </c>
      <c r="F101" s="5">
        <v>0</v>
      </c>
    </row>
    <row r="102" ht="14.25" spans="1:6">
      <c r="A102" s="3">
        <v>100</v>
      </c>
      <c r="B102" s="1" t="s">
        <v>79</v>
      </c>
      <c r="C102" s="1" t="s">
        <v>75</v>
      </c>
      <c r="D102" s="4">
        <v>70</v>
      </c>
      <c r="E102" s="7" t="s">
        <v>16</v>
      </c>
      <c r="F102" s="5">
        <v>0</v>
      </c>
    </row>
    <row r="103" ht="14.25" spans="1:6">
      <c r="A103" s="6">
        <v>101</v>
      </c>
      <c r="B103" s="8" t="s">
        <v>80</v>
      </c>
      <c r="C103" s="1" t="s">
        <v>81</v>
      </c>
      <c r="D103" s="9">
        <v>9034.97</v>
      </c>
      <c r="E103" s="9">
        <v>5060.03</v>
      </c>
      <c r="F103" s="5">
        <v>0.560049452294805</v>
      </c>
    </row>
    <row r="104" ht="14.25" spans="1:6">
      <c r="A104" s="6">
        <v>102</v>
      </c>
      <c r="B104" s="1" t="s">
        <v>82</v>
      </c>
      <c r="C104" s="1" t="s">
        <v>22</v>
      </c>
      <c r="D104" s="4">
        <v>161.01</v>
      </c>
      <c r="E104" s="7" t="s">
        <v>16</v>
      </c>
      <c r="F104" s="5">
        <v>0</v>
      </c>
    </row>
    <row r="105" ht="14.25" spans="1:6">
      <c r="A105" s="3">
        <v>103</v>
      </c>
      <c r="B105" s="1" t="s">
        <v>82</v>
      </c>
      <c r="C105" s="1" t="s">
        <v>83</v>
      </c>
      <c r="D105" s="4">
        <v>14.04</v>
      </c>
      <c r="E105" s="4">
        <v>7.94</v>
      </c>
      <c r="F105" s="5">
        <v>0.565527065527066</v>
      </c>
    </row>
    <row r="106" ht="14.25" spans="1:6">
      <c r="A106" s="6">
        <v>104</v>
      </c>
      <c r="B106" s="1" t="s">
        <v>82</v>
      </c>
      <c r="C106" s="1" t="s">
        <v>23</v>
      </c>
      <c r="D106" s="4">
        <v>1.85</v>
      </c>
      <c r="E106" s="7" t="s">
        <v>16</v>
      </c>
      <c r="F106" s="5">
        <v>0</v>
      </c>
    </row>
    <row r="107" ht="14.25" spans="1:6">
      <c r="A107" s="6">
        <v>105</v>
      </c>
      <c r="B107" s="1" t="s">
        <v>82</v>
      </c>
      <c r="C107" s="1" t="s">
        <v>84</v>
      </c>
      <c r="D107" s="4">
        <v>488.08</v>
      </c>
      <c r="E107" s="4">
        <v>61.55</v>
      </c>
      <c r="F107" s="5">
        <v>0.126106376003934</v>
      </c>
    </row>
    <row r="108" ht="14.25" spans="1:6">
      <c r="A108" s="3">
        <v>106</v>
      </c>
      <c r="B108" s="1" t="s">
        <v>85</v>
      </c>
      <c r="C108" s="1" t="s">
        <v>53</v>
      </c>
      <c r="D108" s="4">
        <v>34</v>
      </c>
      <c r="E108" s="7" t="s">
        <v>16</v>
      </c>
      <c r="F108" s="5">
        <v>0</v>
      </c>
    </row>
    <row r="109" ht="14.25" spans="1:6">
      <c r="A109" s="6">
        <v>107</v>
      </c>
      <c r="B109" s="1" t="s">
        <v>85</v>
      </c>
      <c r="C109" s="1" t="s">
        <v>53</v>
      </c>
      <c r="D109" s="4">
        <v>15</v>
      </c>
      <c r="E109" s="7" t="s">
        <v>16</v>
      </c>
      <c r="F109" s="5">
        <v>0</v>
      </c>
    </row>
    <row r="110" ht="14.25" spans="1:6">
      <c r="A110" s="6">
        <v>108</v>
      </c>
      <c r="B110" s="1" t="s">
        <v>86</v>
      </c>
      <c r="C110" s="1" t="s">
        <v>20</v>
      </c>
      <c r="D110" s="4">
        <v>308</v>
      </c>
      <c r="E110" s="4">
        <v>308</v>
      </c>
      <c r="F110" s="5">
        <v>1</v>
      </c>
    </row>
    <row r="111" ht="14.25" spans="1:6">
      <c r="A111" s="3">
        <v>109</v>
      </c>
      <c r="B111" s="1" t="s">
        <v>87</v>
      </c>
      <c r="C111" s="1" t="s">
        <v>68</v>
      </c>
      <c r="D111" s="4">
        <v>122</v>
      </c>
      <c r="E111" s="7" t="s">
        <v>16</v>
      </c>
      <c r="F111" s="5">
        <v>0</v>
      </c>
    </row>
    <row r="112" ht="14.25" spans="1:6">
      <c r="A112" s="6">
        <v>110</v>
      </c>
      <c r="B112" s="1" t="s">
        <v>87</v>
      </c>
      <c r="C112" s="1" t="s">
        <v>88</v>
      </c>
      <c r="D112" s="4">
        <v>873</v>
      </c>
      <c r="E112" s="4">
        <v>383.28</v>
      </c>
      <c r="F112" s="5">
        <v>0.439037800687285</v>
      </c>
    </row>
    <row r="113" ht="14.25" spans="1:6">
      <c r="A113" s="6">
        <v>111</v>
      </c>
      <c r="B113" s="1" t="s">
        <v>89</v>
      </c>
      <c r="C113" s="1" t="s">
        <v>88</v>
      </c>
      <c r="D113" s="4">
        <v>44</v>
      </c>
      <c r="E113" s="4">
        <v>7.95</v>
      </c>
      <c r="F113" s="5">
        <v>0.180681818181818</v>
      </c>
    </row>
    <row r="114" ht="14.25" spans="1:6">
      <c r="A114" s="3">
        <v>112</v>
      </c>
      <c r="B114" s="1" t="s">
        <v>90</v>
      </c>
      <c r="C114" s="1" t="s">
        <v>91</v>
      </c>
      <c r="D114" s="9">
        <v>3198.98</v>
      </c>
      <c r="E114" s="9">
        <v>1448.03</v>
      </c>
      <c r="F114" s="5">
        <v>0.4526536583536</v>
      </c>
    </row>
    <row r="115" ht="13" customHeight="1" spans="1:6">
      <c r="A115" s="6">
        <v>113</v>
      </c>
      <c r="B115" s="1" t="s">
        <v>92</v>
      </c>
      <c r="C115" s="1" t="s">
        <v>73</v>
      </c>
      <c r="D115" s="4">
        <v>401</v>
      </c>
      <c r="E115" s="7" t="s">
        <v>16</v>
      </c>
      <c r="F115" s="5">
        <v>0</v>
      </c>
    </row>
    <row r="116" ht="14.25" spans="1:6">
      <c r="A116" s="6">
        <v>114</v>
      </c>
      <c r="B116" s="1" t="s">
        <v>92</v>
      </c>
      <c r="C116" s="1" t="s">
        <v>73</v>
      </c>
      <c r="D116" s="4">
        <v>5118</v>
      </c>
      <c r="E116" s="7" t="s">
        <v>16</v>
      </c>
      <c r="F116" s="5">
        <v>0</v>
      </c>
    </row>
    <row r="117" ht="14.25" spans="1:6">
      <c r="A117" s="3">
        <v>115</v>
      </c>
      <c r="B117" s="1" t="s">
        <v>92</v>
      </c>
      <c r="C117" s="1" t="s">
        <v>73</v>
      </c>
      <c r="D117" s="4">
        <v>137</v>
      </c>
      <c r="E117" s="7" t="s">
        <v>16</v>
      </c>
      <c r="F117" s="5">
        <v>0</v>
      </c>
    </row>
    <row r="118" ht="14.25" spans="1:6">
      <c r="A118" s="6">
        <v>116</v>
      </c>
      <c r="B118" s="1" t="s">
        <v>92</v>
      </c>
      <c r="C118" s="1" t="s">
        <v>93</v>
      </c>
      <c r="D118" s="4">
        <v>96</v>
      </c>
      <c r="E118" s="7" t="s">
        <v>16</v>
      </c>
      <c r="F118" s="5">
        <v>0</v>
      </c>
    </row>
    <row r="119" ht="14.25" spans="1:6">
      <c r="A119" s="6">
        <v>117</v>
      </c>
      <c r="B119" s="1" t="s">
        <v>92</v>
      </c>
      <c r="C119" s="1" t="s">
        <v>93</v>
      </c>
      <c r="D119" s="4">
        <v>1189</v>
      </c>
      <c r="E119" s="4">
        <v>982</v>
      </c>
      <c r="F119" s="5">
        <v>0.825904121110177</v>
      </c>
    </row>
    <row r="120" ht="14.25" spans="1:9">
      <c r="A120" s="3">
        <v>118</v>
      </c>
      <c r="B120" s="1" t="s">
        <v>92</v>
      </c>
      <c r="C120" s="1" t="s">
        <v>93</v>
      </c>
      <c r="D120" s="4">
        <v>2956</v>
      </c>
      <c r="E120" s="4">
        <v>49.56</v>
      </c>
      <c r="F120" s="5">
        <v>0.016765899864682</v>
      </c>
      <c r="G120">
        <f>SUBTOTAL(9,D115:D120)</f>
        <v>9897</v>
      </c>
      <c r="H120">
        <f>SUBTOTAL(9,E115:E120)</f>
        <v>1031.56</v>
      </c>
      <c r="I120">
        <f>H120/G120</f>
        <v>0.104229564514499</v>
      </c>
    </row>
    <row r="121" ht="14.25" spans="1:6">
      <c r="A121" s="6">
        <v>119</v>
      </c>
      <c r="B121" s="1" t="s">
        <v>94</v>
      </c>
      <c r="C121" s="1" t="s">
        <v>11</v>
      </c>
      <c r="D121" s="4">
        <v>208</v>
      </c>
      <c r="E121" s="4">
        <v>71.38</v>
      </c>
      <c r="F121" s="5">
        <v>0.343173076923077</v>
      </c>
    </row>
    <row r="122" ht="14.25" spans="1:6">
      <c r="A122" s="6">
        <v>120</v>
      </c>
      <c r="B122" s="1" t="s">
        <v>94</v>
      </c>
      <c r="C122" s="1" t="s">
        <v>12</v>
      </c>
      <c r="D122" s="4">
        <v>259.5</v>
      </c>
      <c r="E122" s="4">
        <v>104.2</v>
      </c>
      <c r="F122" s="5">
        <v>0.401541425818882</v>
      </c>
    </row>
    <row r="123" ht="14.25" spans="1:6">
      <c r="A123" s="3">
        <v>121</v>
      </c>
      <c r="B123" s="1" t="s">
        <v>94</v>
      </c>
      <c r="C123" s="1" t="s">
        <v>13</v>
      </c>
      <c r="D123" s="4">
        <v>333.8</v>
      </c>
      <c r="E123" s="4">
        <v>179.88</v>
      </c>
      <c r="F123" s="5">
        <v>0.538885560215698</v>
      </c>
    </row>
    <row r="124" ht="14.25" spans="1:6">
      <c r="A124" s="6">
        <v>122</v>
      </c>
      <c r="B124" s="1" t="s">
        <v>94</v>
      </c>
      <c r="C124" s="1" t="s">
        <v>14</v>
      </c>
      <c r="D124" s="4">
        <v>307.7</v>
      </c>
      <c r="E124" s="4">
        <v>119.4</v>
      </c>
      <c r="F124" s="5">
        <v>0.388040298992525</v>
      </c>
    </row>
    <row r="125" ht="14.25" spans="1:6">
      <c r="A125" s="6">
        <v>123</v>
      </c>
      <c r="B125" s="1" t="s">
        <v>94</v>
      </c>
      <c r="C125" s="1" t="s">
        <v>15</v>
      </c>
      <c r="D125" s="4">
        <v>198</v>
      </c>
      <c r="E125" s="4">
        <v>64.98</v>
      </c>
      <c r="F125" s="5">
        <v>0.328181818181818</v>
      </c>
    </row>
    <row r="126" ht="14.25" spans="1:6">
      <c r="A126" s="3">
        <v>124</v>
      </c>
      <c r="B126" s="1" t="s">
        <v>94</v>
      </c>
      <c r="C126" s="1" t="s">
        <v>17</v>
      </c>
      <c r="D126" s="4">
        <v>433</v>
      </c>
      <c r="E126" s="4">
        <v>187.6</v>
      </c>
      <c r="F126" s="5">
        <v>0.433256351039261</v>
      </c>
    </row>
    <row r="127" ht="14.25" spans="1:6">
      <c r="A127" s="6">
        <v>125</v>
      </c>
      <c r="B127" s="1" t="s">
        <v>94</v>
      </c>
      <c r="C127" s="1" t="s">
        <v>17</v>
      </c>
      <c r="D127" s="4">
        <v>43</v>
      </c>
      <c r="E127" s="4">
        <v>26.98</v>
      </c>
      <c r="F127" s="5">
        <v>0.627441860465116</v>
      </c>
    </row>
    <row r="128" ht="14.25" spans="1:6">
      <c r="A128" s="6">
        <v>126</v>
      </c>
      <c r="B128" s="1" t="s">
        <v>94</v>
      </c>
      <c r="C128" s="1" t="s">
        <v>18</v>
      </c>
      <c r="D128" s="4">
        <v>546</v>
      </c>
      <c r="E128" s="4">
        <v>157.84</v>
      </c>
      <c r="F128" s="5">
        <v>0.289084249084249</v>
      </c>
    </row>
    <row r="129" ht="14.25" spans="1:6">
      <c r="A129" s="3">
        <v>127</v>
      </c>
      <c r="B129" s="1" t="s">
        <v>94</v>
      </c>
      <c r="C129" s="1" t="s">
        <v>66</v>
      </c>
      <c r="D129" s="4">
        <v>690</v>
      </c>
      <c r="E129" s="4">
        <v>179.16</v>
      </c>
      <c r="F129" s="5">
        <v>0.259652173913043</v>
      </c>
    </row>
    <row r="130" ht="14.25" spans="1:6">
      <c r="A130" s="6">
        <v>128</v>
      </c>
      <c r="B130" s="1" t="s">
        <v>94</v>
      </c>
      <c r="C130" s="1" t="s">
        <v>70</v>
      </c>
      <c r="D130" s="4">
        <v>420</v>
      </c>
      <c r="E130" s="4">
        <v>210</v>
      </c>
      <c r="F130" s="5">
        <v>0.5</v>
      </c>
    </row>
    <row r="131" ht="14.25" spans="1:6">
      <c r="A131" s="6">
        <v>129</v>
      </c>
      <c r="B131" s="1" t="s">
        <v>94</v>
      </c>
      <c r="C131" s="1" t="s">
        <v>11</v>
      </c>
      <c r="D131" s="4">
        <v>159</v>
      </c>
      <c r="E131" s="4">
        <v>46.41</v>
      </c>
      <c r="F131" s="5">
        <v>0.29188679245283</v>
      </c>
    </row>
    <row r="132" ht="14.25" spans="1:6">
      <c r="A132" s="3">
        <v>130</v>
      </c>
      <c r="B132" s="1" t="s">
        <v>94</v>
      </c>
      <c r="C132" s="1" t="s">
        <v>12</v>
      </c>
      <c r="D132" s="4">
        <v>60</v>
      </c>
      <c r="E132" s="4">
        <v>18</v>
      </c>
      <c r="F132" s="5">
        <v>0.3</v>
      </c>
    </row>
    <row r="133" ht="14.25" spans="1:6">
      <c r="A133" s="6">
        <v>131</v>
      </c>
      <c r="B133" s="1" t="s">
        <v>94</v>
      </c>
      <c r="C133" s="1" t="s">
        <v>13</v>
      </c>
      <c r="D133" s="4">
        <v>536.5</v>
      </c>
      <c r="E133" s="4">
        <v>237.52</v>
      </c>
      <c r="F133" s="5">
        <v>0.442721342031687</v>
      </c>
    </row>
    <row r="134" ht="14.25" spans="1:6">
      <c r="A134" s="6">
        <v>132</v>
      </c>
      <c r="B134" s="1" t="s">
        <v>94</v>
      </c>
      <c r="C134" s="1" t="s">
        <v>14</v>
      </c>
      <c r="D134" s="4">
        <v>498</v>
      </c>
      <c r="E134" s="4">
        <v>175.8</v>
      </c>
      <c r="F134" s="5">
        <v>0.353012048192771</v>
      </c>
    </row>
    <row r="135" ht="14.25" spans="1:6">
      <c r="A135" s="3">
        <v>133</v>
      </c>
      <c r="B135" s="1" t="s">
        <v>94</v>
      </c>
      <c r="C135" s="1" t="s">
        <v>15</v>
      </c>
      <c r="D135" s="4">
        <v>193</v>
      </c>
      <c r="E135" s="4">
        <v>57.9</v>
      </c>
      <c r="F135" s="5">
        <v>0.3</v>
      </c>
    </row>
    <row r="136" ht="14.25" spans="1:6">
      <c r="A136" s="6">
        <v>134</v>
      </c>
      <c r="B136" s="1" t="s">
        <v>94</v>
      </c>
      <c r="C136" s="1" t="s">
        <v>17</v>
      </c>
      <c r="D136" s="4">
        <v>251</v>
      </c>
      <c r="E136" s="4">
        <v>60.15</v>
      </c>
      <c r="F136" s="5">
        <v>0.239641434262948</v>
      </c>
    </row>
    <row r="137" ht="14.25" spans="1:6">
      <c r="A137" s="6">
        <v>135</v>
      </c>
      <c r="B137" s="1" t="s">
        <v>94</v>
      </c>
      <c r="C137" s="1" t="s">
        <v>18</v>
      </c>
      <c r="D137" s="4">
        <v>251</v>
      </c>
      <c r="E137" s="4">
        <v>74.51</v>
      </c>
      <c r="F137" s="5">
        <v>0.296852589641434</v>
      </c>
    </row>
    <row r="138" ht="14.25" spans="1:6">
      <c r="A138" s="3">
        <v>136</v>
      </c>
      <c r="B138" s="1" t="s">
        <v>94</v>
      </c>
      <c r="C138" s="1" t="s">
        <v>95</v>
      </c>
      <c r="D138" s="4">
        <v>200</v>
      </c>
      <c r="E138" s="4">
        <v>117.9</v>
      </c>
      <c r="F138" s="5">
        <v>0.5895</v>
      </c>
    </row>
    <row r="139" ht="14.25" spans="1:6">
      <c r="A139" s="6">
        <v>137</v>
      </c>
      <c r="B139" s="1" t="s">
        <v>94</v>
      </c>
      <c r="C139" s="1" t="s">
        <v>70</v>
      </c>
      <c r="D139" s="4">
        <v>45</v>
      </c>
      <c r="E139" s="4">
        <v>13.5</v>
      </c>
      <c r="F139" s="5">
        <v>0.3</v>
      </c>
    </row>
    <row r="140" ht="14.25" spans="1:6">
      <c r="A140" s="6">
        <v>138</v>
      </c>
      <c r="B140" s="1" t="s">
        <v>94</v>
      </c>
      <c r="C140" s="1" t="s">
        <v>75</v>
      </c>
      <c r="D140" s="4">
        <v>1205</v>
      </c>
      <c r="E140" s="7" t="s">
        <v>16</v>
      </c>
      <c r="F140" s="5">
        <v>0</v>
      </c>
    </row>
    <row r="141" ht="14.25" spans="1:6">
      <c r="A141" s="3">
        <v>139</v>
      </c>
      <c r="B141" s="1" t="s">
        <v>94</v>
      </c>
      <c r="C141" s="1" t="s">
        <v>11</v>
      </c>
      <c r="D141" s="4">
        <v>420</v>
      </c>
      <c r="E141" s="4">
        <v>129.33</v>
      </c>
      <c r="F141" s="5">
        <v>0.307928571428571</v>
      </c>
    </row>
    <row r="142" ht="14.25" spans="1:6">
      <c r="A142" s="6">
        <v>140</v>
      </c>
      <c r="B142" s="1" t="s">
        <v>94</v>
      </c>
      <c r="C142" s="1" t="s">
        <v>12</v>
      </c>
      <c r="D142" s="4">
        <v>100</v>
      </c>
      <c r="E142" s="4">
        <v>64.44</v>
      </c>
      <c r="F142" s="5">
        <v>0.6444</v>
      </c>
    </row>
    <row r="143" ht="14.25" spans="1:6">
      <c r="A143" s="6">
        <v>141</v>
      </c>
      <c r="B143" s="1" t="s">
        <v>94</v>
      </c>
      <c r="C143" s="1" t="s">
        <v>13</v>
      </c>
      <c r="D143" s="4">
        <v>100</v>
      </c>
      <c r="E143" s="4">
        <v>79.38</v>
      </c>
      <c r="F143" s="5">
        <v>0.7938</v>
      </c>
    </row>
    <row r="144" ht="14.25" spans="1:6">
      <c r="A144" s="3">
        <v>142</v>
      </c>
      <c r="B144" s="1" t="s">
        <v>94</v>
      </c>
      <c r="C144" s="1" t="s">
        <v>14</v>
      </c>
      <c r="D144" s="4">
        <v>87</v>
      </c>
      <c r="E144" s="4">
        <v>25.85</v>
      </c>
      <c r="F144" s="5">
        <v>0.297126436781609</v>
      </c>
    </row>
    <row r="145" ht="14.25" spans="1:6">
      <c r="A145" s="6">
        <v>143</v>
      </c>
      <c r="B145" s="1" t="s">
        <v>94</v>
      </c>
      <c r="C145" s="10" t="s">
        <v>15</v>
      </c>
      <c r="D145" s="4">
        <v>183</v>
      </c>
      <c r="E145" s="4">
        <v>70.13</v>
      </c>
      <c r="F145" s="5">
        <v>0.383224043715847</v>
      </c>
    </row>
    <row r="146" ht="14.25" spans="1:6">
      <c r="A146" s="6">
        <v>144</v>
      </c>
      <c r="B146" s="1" t="s">
        <v>94</v>
      </c>
      <c r="C146" s="10" t="s">
        <v>17</v>
      </c>
      <c r="D146" s="4">
        <v>277</v>
      </c>
      <c r="E146" s="4">
        <v>111.2</v>
      </c>
      <c r="F146" s="5">
        <v>0.4014440433213</v>
      </c>
    </row>
    <row r="147" ht="14.25" spans="1:6">
      <c r="A147" s="3">
        <v>145</v>
      </c>
      <c r="B147" s="1" t="s">
        <v>94</v>
      </c>
      <c r="C147" s="1" t="s">
        <v>18</v>
      </c>
      <c r="D147" s="4">
        <v>180</v>
      </c>
      <c r="E147" s="4">
        <v>77.77</v>
      </c>
      <c r="F147" s="5">
        <v>0.432055555555556</v>
      </c>
    </row>
    <row r="148" spans="1:6">
      <c r="A148" s="12" t="s">
        <v>96</v>
      </c>
      <c r="B148" s="12"/>
      <c r="C148" s="12"/>
      <c r="D148" s="13">
        <f>SUM(D3:D147)</f>
        <v>50659.31</v>
      </c>
      <c r="E148" s="13">
        <f>SUM(E3:E147)</f>
        <v>18172.09</v>
      </c>
      <c r="F148" s="14">
        <f>E148/D148</f>
        <v>0.358711755055487</v>
      </c>
    </row>
  </sheetData>
  <autoFilter ref="A2:F148">
    <extLst/>
  </autoFilter>
  <sortState ref="A2:F146">
    <sortCondition ref="B2:B146"/>
  </sortState>
  <mergeCells count="2">
    <mergeCell ref="A1:F1"/>
    <mergeCell ref="A148:C148"/>
  </mergeCells>
  <pageMargins left="0.700694444444445" right="0.700694444444445" top="0.751388888888889" bottom="0.751388888888889" header="0.298611111111111" footer="0.298611111111111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6"/>
  <sheetViews>
    <sheetView topLeftCell="A117" workbookViewId="0">
      <selection activeCell="C2" sqref="C2:C146"/>
    </sheetView>
  </sheetViews>
  <sheetFormatPr defaultColWidth="9" defaultRowHeight="13.5"/>
  <cols>
    <col min="1" max="1" width="8" customWidth="1"/>
    <col min="2" max="2" width="36.625" customWidth="1"/>
    <col min="3" max="3" width="42.75" customWidth="1"/>
    <col min="4" max="5" width="11" customWidth="1"/>
    <col min="6" max="6" width="13.25" customWidth="1"/>
    <col min="7" max="7" width="23.125" customWidth="1"/>
    <col min="9" max="9" width="12.625"/>
  </cols>
  <sheetData>
    <row r="1" ht="14.25" spans="1:6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</row>
    <row r="2" ht="14.25" spans="1:6">
      <c r="A2" s="3">
        <v>1</v>
      </c>
      <c r="B2" s="1" t="s">
        <v>7</v>
      </c>
      <c r="C2" s="1" t="s">
        <v>8</v>
      </c>
      <c r="D2" s="4">
        <v>47</v>
      </c>
      <c r="E2" s="4">
        <v>1.53</v>
      </c>
      <c r="F2" s="5">
        <v>0.0325531914893617</v>
      </c>
    </row>
    <row r="3" ht="14.25" spans="1:6">
      <c r="A3" s="6">
        <v>2</v>
      </c>
      <c r="B3" s="1" t="s">
        <v>7</v>
      </c>
      <c r="C3" s="1" t="s">
        <v>8</v>
      </c>
      <c r="D3" s="4">
        <v>25.4</v>
      </c>
      <c r="E3" s="4">
        <v>2.27</v>
      </c>
      <c r="F3" s="5">
        <v>0.0893700787401575</v>
      </c>
    </row>
    <row r="4" ht="14.25" spans="1:6">
      <c r="A4" s="6">
        <v>3</v>
      </c>
      <c r="B4" s="1" t="s">
        <v>9</v>
      </c>
      <c r="C4" s="1" t="s">
        <v>10</v>
      </c>
      <c r="D4" s="4">
        <v>245.02</v>
      </c>
      <c r="E4" s="4">
        <v>43.17</v>
      </c>
      <c r="F4" s="5">
        <v>0.176189698800098</v>
      </c>
    </row>
    <row r="5" ht="14.25" spans="1:6">
      <c r="A5" s="3">
        <v>4</v>
      </c>
      <c r="B5" s="1" t="s">
        <v>9</v>
      </c>
      <c r="C5" s="1" t="s">
        <v>11</v>
      </c>
      <c r="D5" s="4">
        <v>3.95</v>
      </c>
      <c r="E5" s="4">
        <v>3.95</v>
      </c>
      <c r="F5" s="5">
        <v>1</v>
      </c>
    </row>
    <row r="6" ht="14.25" spans="1:6">
      <c r="A6" s="6">
        <v>5</v>
      </c>
      <c r="B6" s="1" t="s">
        <v>9</v>
      </c>
      <c r="C6" s="1" t="s">
        <v>12</v>
      </c>
      <c r="D6" s="4">
        <v>3.23</v>
      </c>
      <c r="E6" s="4">
        <v>3.23</v>
      </c>
      <c r="F6" s="5">
        <v>1</v>
      </c>
    </row>
    <row r="7" ht="14.25" spans="1:6">
      <c r="A7" s="6">
        <v>6</v>
      </c>
      <c r="B7" s="1" t="s">
        <v>9</v>
      </c>
      <c r="C7" s="1" t="s">
        <v>13</v>
      </c>
      <c r="D7" s="4">
        <v>12.97</v>
      </c>
      <c r="E7" s="4">
        <v>12.97</v>
      </c>
      <c r="F7" s="5">
        <v>1</v>
      </c>
    </row>
    <row r="8" ht="14.25" spans="1:6">
      <c r="A8" s="3">
        <v>7</v>
      </c>
      <c r="B8" s="1" t="s">
        <v>9</v>
      </c>
      <c r="C8" s="1" t="s">
        <v>14</v>
      </c>
      <c r="D8" s="4">
        <v>9.59</v>
      </c>
      <c r="E8" s="4">
        <v>9.59</v>
      </c>
      <c r="F8" s="5">
        <v>1</v>
      </c>
    </row>
    <row r="9" ht="14.25" spans="1:6">
      <c r="A9" s="6">
        <v>8</v>
      </c>
      <c r="B9" s="1" t="s">
        <v>9</v>
      </c>
      <c r="C9" s="1" t="s">
        <v>15</v>
      </c>
      <c r="D9" s="4">
        <v>7.69</v>
      </c>
      <c r="E9" s="7" t="s">
        <v>16</v>
      </c>
      <c r="F9" s="5">
        <v>0</v>
      </c>
    </row>
    <row r="10" ht="14.25" spans="1:6">
      <c r="A10" s="6">
        <v>9</v>
      </c>
      <c r="B10" s="1" t="s">
        <v>9</v>
      </c>
      <c r="C10" s="1" t="s">
        <v>17</v>
      </c>
      <c r="D10" s="4">
        <v>8.68</v>
      </c>
      <c r="E10" s="7" t="s">
        <v>16</v>
      </c>
      <c r="F10" s="5">
        <v>0</v>
      </c>
    </row>
    <row r="11" ht="14.25" spans="1:6">
      <c r="A11" s="3">
        <v>10</v>
      </c>
      <c r="B11" s="1" t="s">
        <v>9</v>
      </c>
      <c r="C11" s="1" t="s">
        <v>18</v>
      </c>
      <c r="D11" s="4">
        <v>11</v>
      </c>
      <c r="E11" s="7" t="s">
        <v>16</v>
      </c>
      <c r="F11" s="5">
        <v>0</v>
      </c>
    </row>
    <row r="12" ht="14.25" spans="1:6">
      <c r="A12" s="6">
        <v>11</v>
      </c>
      <c r="B12" s="1" t="s">
        <v>19</v>
      </c>
      <c r="C12" s="1" t="s">
        <v>20</v>
      </c>
      <c r="D12" s="4">
        <v>3022</v>
      </c>
      <c r="E12" s="4">
        <v>3022</v>
      </c>
      <c r="F12" s="5">
        <v>1</v>
      </c>
    </row>
    <row r="13" ht="14.25" spans="1:6">
      <c r="A13" s="6">
        <v>12</v>
      </c>
      <c r="B13" s="1" t="s">
        <v>21</v>
      </c>
      <c r="C13" s="1" t="s">
        <v>22</v>
      </c>
      <c r="D13" s="4">
        <v>68.1</v>
      </c>
      <c r="E13" s="7" t="s">
        <v>16</v>
      </c>
      <c r="F13" s="5">
        <v>0</v>
      </c>
    </row>
    <row r="14" ht="14.25" spans="1:6">
      <c r="A14" s="3">
        <v>13</v>
      </c>
      <c r="B14" s="1" t="s">
        <v>21</v>
      </c>
      <c r="C14" s="1" t="s">
        <v>22</v>
      </c>
      <c r="D14" s="4">
        <v>423.85</v>
      </c>
      <c r="E14" s="7" t="s">
        <v>16</v>
      </c>
      <c r="F14" s="5">
        <v>0</v>
      </c>
    </row>
    <row r="15" ht="14.25" spans="1:6">
      <c r="A15" s="6">
        <v>14</v>
      </c>
      <c r="B15" s="1" t="s">
        <v>21</v>
      </c>
      <c r="C15" s="1" t="s">
        <v>23</v>
      </c>
      <c r="D15" s="4">
        <v>33.76</v>
      </c>
      <c r="E15" s="4">
        <v>2.21</v>
      </c>
      <c r="F15" s="5">
        <v>0.0654620853080569</v>
      </c>
    </row>
    <row r="16" ht="14.25" spans="1:6">
      <c r="A16" s="6">
        <v>15</v>
      </c>
      <c r="B16" s="1" t="s">
        <v>21</v>
      </c>
      <c r="C16" s="1" t="s">
        <v>23</v>
      </c>
      <c r="D16" s="4">
        <v>410.74</v>
      </c>
      <c r="E16" s="4">
        <v>27.83</v>
      </c>
      <c r="F16" s="5">
        <v>0.0677557579003749</v>
      </c>
    </row>
    <row r="17" ht="14.25" spans="1:6">
      <c r="A17" s="3">
        <v>16</v>
      </c>
      <c r="B17" s="1" t="s">
        <v>21</v>
      </c>
      <c r="C17" s="1" t="s">
        <v>24</v>
      </c>
      <c r="D17" s="4">
        <v>90.05</v>
      </c>
      <c r="E17" s="7" t="s">
        <v>16</v>
      </c>
      <c r="F17" s="5">
        <v>0</v>
      </c>
    </row>
    <row r="18" ht="14.25" spans="1:6">
      <c r="A18" s="6">
        <v>17</v>
      </c>
      <c r="B18" s="1" t="s">
        <v>21</v>
      </c>
      <c r="C18" s="1" t="s">
        <v>24</v>
      </c>
      <c r="D18" s="4">
        <v>276.13</v>
      </c>
      <c r="E18" s="4">
        <v>61.31</v>
      </c>
      <c r="F18" s="5">
        <v>0.222033100351284</v>
      </c>
    </row>
    <row r="19" ht="14.25" spans="1:6">
      <c r="A19" s="6">
        <v>18</v>
      </c>
      <c r="B19" s="1" t="s">
        <v>21</v>
      </c>
      <c r="C19" s="1" t="s">
        <v>25</v>
      </c>
      <c r="D19" s="4">
        <v>2.48</v>
      </c>
      <c r="E19" s="7" t="s">
        <v>16</v>
      </c>
      <c r="F19" s="5">
        <v>0</v>
      </c>
    </row>
    <row r="20" ht="14.25" spans="1:6">
      <c r="A20" s="3">
        <v>19</v>
      </c>
      <c r="B20" s="1" t="s">
        <v>21</v>
      </c>
      <c r="C20" s="1" t="s">
        <v>25</v>
      </c>
      <c r="D20" s="4">
        <v>78.51</v>
      </c>
      <c r="E20" s="4">
        <v>2.06</v>
      </c>
      <c r="F20" s="5">
        <v>0.0262386957075532</v>
      </c>
    </row>
    <row r="21" ht="14.25" spans="1:6">
      <c r="A21" s="6">
        <v>20</v>
      </c>
      <c r="B21" s="1" t="s">
        <v>21</v>
      </c>
      <c r="C21" s="1" t="s">
        <v>26</v>
      </c>
      <c r="D21" s="4">
        <v>10.92</v>
      </c>
      <c r="E21" s="4">
        <v>2.95</v>
      </c>
      <c r="F21" s="5">
        <v>0.27014652014652</v>
      </c>
    </row>
    <row r="22" ht="14.25" spans="1:6">
      <c r="A22" s="6">
        <v>21</v>
      </c>
      <c r="B22" s="1" t="s">
        <v>21</v>
      </c>
      <c r="C22" s="1" t="s">
        <v>27</v>
      </c>
      <c r="D22" s="4">
        <v>4.62</v>
      </c>
      <c r="E22" s="7" t="s">
        <v>16</v>
      </c>
      <c r="F22" s="5">
        <v>0</v>
      </c>
    </row>
    <row r="23" ht="14.25" spans="1:6">
      <c r="A23" s="3">
        <v>22</v>
      </c>
      <c r="B23" s="1" t="s">
        <v>21</v>
      </c>
      <c r="C23" s="1" t="s">
        <v>27</v>
      </c>
      <c r="D23" s="4">
        <v>13.77</v>
      </c>
      <c r="E23" s="4">
        <v>5.73</v>
      </c>
      <c r="F23" s="5">
        <v>0.416122004357299</v>
      </c>
    </row>
    <row r="24" ht="14.25" spans="1:6">
      <c r="A24" s="6">
        <v>23</v>
      </c>
      <c r="B24" s="1" t="s">
        <v>21</v>
      </c>
      <c r="C24" s="1" t="s">
        <v>28</v>
      </c>
      <c r="D24" s="4">
        <v>6.41</v>
      </c>
      <c r="E24" s="7" t="s">
        <v>16</v>
      </c>
      <c r="F24" s="5">
        <v>0</v>
      </c>
    </row>
    <row r="25" ht="14.25" spans="1:6">
      <c r="A25" s="6">
        <v>24</v>
      </c>
      <c r="B25" s="1" t="s">
        <v>21</v>
      </c>
      <c r="C25" s="1" t="s">
        <v>28</v>
      </c>
      <c r="D25" s="4">
        <v>19.12</v>
      </c>
      <c r="E25" s="4">
        <v>8.25</v>
      </c>
      <c r="F25" s="5">
        <v>0.431485355648536</v>
      </c>
    </row>
    <row r="26" ht="14.25" spans="1:6">
      <c r="A26" s="3">
        <v>25</v>
      </c>
      <c r="B26" s="1" t="s">
        <v>21</v>
      </c>
      <c r="C26" s="1" t="s">
        <v>29</v>
      </c>
      <c r="D26" s="4">
        <v>53.86</v>
      </c>
      <c r="E26" s="4">
        <v>6.67</v>
      </c>
      <c r="F26" s="5">
        <v>0.123839584106944</v>
      </c>
    </row>
    <row r="27" ht="14.25" spans="1:6">
      <c r="A27" s="6">
        <v>26</v>
      </c>
      <c r="B27" s="1" t="s">
        <v>21</v>
      </c>
      <c r="C27" s="1" t="s">
        <v>30</v>
      </c>
      <c r="D27" s="4">
        <v>6.92</v>
      </c>
      <c r="E27" s="7" t="s">
        <v>16</v>
      </c>
      <c r="F27" s="5">
        <v>0</v>
      </c>
    </row>
    <row r="28" ht="14.25" spans="1:6">
      <c r="A28" s="6">
        <v>27</v>
      </c>
      <c r="B28" s="1" t="s">
        <v>21</v>
      </c>
      <c r="C28" s="1" t="s">
        <v>30</v>
      </c>
      <c r="D28" s="4">
        <v>20.63</v>
      </c>
      <c r="E28" s="4">
        <v>5.87</v>
      </c>
      <c r="F28" s="5">
        <v>0.284537081919535</v>
      </c>
    </row>
    <row r="29" ht="14.25" spans="1:6">
      <c r="A29" s="3">
        <v>28</v>
      </c>
      <c r="B29" s="1" t="s">
        <v>21</v>
      </c>
      <c r="C29" s="1" t="s">
        <v>31</v>
      </c>
      <c r="D29" s="4">
        <v>48.72</v>
      </c>
      <c r="E29" s="4">
        <v>15.95</v>
      </c>
      <c r="F29" s="5">
        <v>0.327380952380952</v>
      </c>
    </row>
    <row r="30" ht="14.25" spans="1:6">
      <c r="A30" s="6">
        <v>29</v>
      </c>
      <c r="B30" s="1" t="s">
        <v>21</v>
      </c>
      <c r="C30" s="1" t="s">
        <v>31</v>
      </c>
      <c r="D30" s="4">
        <v>145.27</v>
      </c>
      <c r="E30" s="4">
        <v>15.17</v>
      </c>
      <c r="F30" s="5">
        <v>0.104426240793006</v>
      </c>
    </row>
    <row r="31" ht="14.25" spans="1:6">
      <c r="A31" s="6">
        <v>30</v>
      </c>
      <c r="B31" s="1" t="s">
        <v>21</v>
      </c>
      <c r="C31" s="1" t="s">
        <v>32</v>
      </c>
      <c r="D31" s="4">
        <v>51.81</v>
      </c>
      <c r="E31" s="7" t="s">
        <v>16</v>
      </c>
      <c r="F31" s="5">
        <v>0</v>
      </c>
    </row>
    <row r="32" ht="14.25" spans="1:6">
      <c r="A32" s="3">
        <v>31</v>
      </c>
      <c r="B32" s="1" t="s">
        <v>21</v>
      </c>
      <c r="C32" s="1" t="s">
        <v>32</v>
      </c>
      <c r="D32" s="4">
        <v>154.47</v>
      </c>
      <c r="E32" s="4">
        <v>43.11</v>
      </c>
      <c r="F32" s="5">
        <v>0.279083317148961</v>
      </c>
    </row>
    <row r="33" ht="14.25" spans="1:6">
      <c r="A33" s="6">
        <v>32</v>
      </c>
      <c r="B33" s="1" t="s">
        <v>21</v>
      </c>
      <c r="C33" s="1" t="s">
        <v>33</v>
      </c>
      <c r="D33" s="4">
        <v>43.29</v>
      </c>
      <c r="E33" s="7" t="s">
        <v>16</v>
      </c>
      <c r="F33" s="5">
        <v>0</v>
      </c>
    </row>
    <row r="34" ht="14.25" spans="1:6">
      <c r="A34" s="6">
        <v>33</v>
      </c>
      <c r="B34" s="1" t="s">
        <v>21</v>
      </c>
      <c r="C34" s="1" t="s">
        <v>33</v>
      </c>
      <c r="D34" s="4">
        <v>139.4</v>
      </c>
      <c r="E34" s="4">
        <v>20.74</v>
      </c>
      <c r="F34" s="5">
        <v>0.148780487804878</v>
      </c>
    </row>
    <row r="35" ht="14.25" spans="1:6">
      <c r="A35" s="3">
        <v>34</v>
      </c>
      <c r="B35" s="1" t="s">
        <v>21</v>
      </c>
      <c r="C35" s="1" t="s">
        <v>34</v>
      </c>
      <c r="D35" s="4">
        <v>145.93</v>
      </c>
      <c r="E35" s="4">
        <v>51.98</v>
      </c>
      <c r="F35" s="5">
        <v>0.35619817720825</v>
      </c>
    </row>
    <row r="36" ht="14.25" spans="1:6">
      <c r="A36" s="6">
        <v>35</v>
      </c>
      <c r="B36" s="1" t="s">
        <v>21</v>
      </c>
      <c r="C36" s="1" t="s">
        <v>35</v>
      </c>
      <c r="D36" s="4">
        <v>9.61</v>
      </c>
      <c r="E36" s="4">
        <v>1.82</v>
      </c>
      <c r="F36" s="5">
        <v>0.189386056191467</v>
      </c>
    </row>
    <row r="37" ht="14.25" spans="1:6">
      <c r="A37" s="6">
        <v>36</v>
      </c>
      <c r="B37" s="1" t="s">
        <v>21</v>
      </c>
      <c r="C37" s="1" t="s">
        <v>36</v>
      </c>
      <c r="D37" s="4">
        <v>1.86</v>
      </c>
      <c r="E37" s="7" t="s">
        <v>16</v>
      </c>
      <c r="F37" s="5">
        <v>0</v>
      </c>
    </row>
    <row r="38" ht="14.25" spans="1:6">
      <c r="A38" s="3">
        <v>37</v>
      </c>
      <c r="B38" s="1" t="s">
        <v>21</v>
      </c>
      <c r="C38" s="1" t="s">
        <v>36</v>
      </c>
      <c r="D38" s="4">
        <v>5.55</v>
      </c>
      <c r="E38" s="4">
        <v>2.08</v>
      </c>
      <c r="F38" s="5">
        <v>0.374774774774775</v>
      </c>
    </row>
    <row r="39" ht="14.25" spans="1:6">
      <c r="A39" s="6">
        <v>38</v>
      </c>
      <c r="B39" s="1" t="s">
        <v>21</v>
      </c>
      <c r="C39" s="1" t="s">
        <v>37</v>
      </c>
      <c r="D39" s="4">
        <v>5.99</v>
      </c>
      <c r="E39" s="7" t="s">
        <v>16</v>
      </c>
      <c r="F39" s="5">
        <v>0</v>
      </c>
    </row>
    <row r="40" ht="14.25" spans="1:6">
      <c r="A40" s="6">
        <v>39</v>
      </c>
      <c r="B40" s="1" t="s">
        <v>21</v>
      </c>
      <c r="C40" s="1" t="s">
        <v>37</v>
      </c>
      <c r="D40" s="4">
        <v>17.85</v>
      </c>
      <c r="E40" s="4">
        <v>8.63</v>
      </c>
      <c r="F40" s="5">
        <v>0.483473389355742</v>
      </c>
    </row>
    <row r="41" ht="14.25" spans="1:6">
      <c r="A41" s="3">
        <v>40</v>
      </c>
      <c r="B41" s="1" t="s">
        <v>21</v>
      </c>
      <c r="C41" s="1" t="s">
        <v>38</v>
      </c>
      <c r="D41" s="4">
        <v>1.53</v>
      </c>
      <c r="E41" s="4">
        <v>0.3</v>
      </c>
      <c r="F41" s="5">
        <v>0.196078431372549</v>
      </c>
    </row>
    <row r="42" ht="14.25" spans="1:6">
      <c r="A42" s="6">
        <v>41</v>
      </c>
      <c r="B42" s="1" t="s">
        <v>21</v>
      </c>
      <c r="C42" s="1" t="s">
        <v>38</v>
      </c>
      <c r="D42" s="4">
        <v>4.57</v>
      </c>
      <c r="E42" s="4">
        <v>2.31</v>
      </c>
      <c r="F42" s="5">
        <v>0.5054704595186</v>
      </c>
    </row>
    <row r="43" ht="14.25" spans="1:6">
      <c r="A43" s="6">
        <v>42</v>
      </c>
      <c r="B43" s="1" t="s">
        <v>21</v>
      </c>
      <c r="C43" s="1" t="s">
        <v>39</v>
      </c>
      <c r="D43" s="4">
        <v>10.47</v>
      </c>
      <c r="E43" s="7" t="s">
        <v>16</v>
      </c>
      <c r="F43" s="5">
        <v>0</v>
      </c>
    </row>
    <row r="44" ht="14.25" spans="1:6">
      <c r="A44" s="3">
        <v>43</v>
      </c>
      <c r="B44" s="1" t="s">
        <v>21</v>
      </c>
      <c r="C44" s="1" t="s">
        <v>39</v>
      </c>
      <c r="D44" s="4">
        <v>31.23</v>
      </c>
      <c r="E44" s="4">
        <v>12.45</v>
      </c>
      <c r="F44" s="5">
        <v>0.398655139289145</v>
      </c>
    </row>
    <row r="45" ht="14.25" spans="1:6">
      <c r="A45" s="6">
        <v>44</v>
      </c>
      <c r="B45" s="1" t="s">
        <v>21</v>
      </c>
      <c r="C45" s="1" t="s">
        <v>40</v>
      </c>
      <c r="D45" s="4">
        <v>6.93</v>
      </c>
      <c r="E45" s="4">
        <v>1.99</v>
      </c>
      <c r="F45" s="5">
        <v>0.287157287157287</v>
      </c>
    </row>
    <row r="46" ht="14.25" spans="1:6">
      <c r="A46" s="6">
        <v>45</v>
      </c>
      <c r="B46" s="1" t="s">
        <v>21</v>
      </c>
      <c r="C46" s="1" t="s">
        <v>41</v>
      </c>
      <c r="D46" s="4">
        <v>5.74</v>
      </c>
      <c r="E46" s="4">
        <v>3.09</v>
      </c>
      <c r="F46" s="5">
        <v>0.538327526132404</v>
      </c>
    </row>
    <row r="47" ht="14.25" spans="1:6">
      <c r="A47" s="3">
        <v>46</v>
      </c>
      <c r="B47" s="1" t="s">
        <v>21</v>
      </c>
      <c r="C47" s="1" t="s">
        <v>42</v>
      </c>
      <c r="D47" s="4">
        <v>1.4</v>
      </c>
      <c r="E47" s="7" t="s">
        <v>16</v>
      </c>
      <c r="F47" s="5">
        <v>0</v>
      </c>
    </row>
    <row r="48" ht="14.25" spans="1:6">
      <c r="A48" s="6">
        <v>47</v>
      </c>
      <c r="B48" s="1" t="s">
        <v>21</v>
      </c>
      <c r="C48" s="1" t="s">
        <v>42</v>
      </c>
      <c r="D48" s="4">
        <v>4.19</v>
      </c>
      <c r="E48" s="4">
        <v>2.61</v>
      </c>
      <c r="F48" s="5">
        <v>0.62291169451074</v>
      </c>
    </row>
    <row r="49" ht="14.25" spans="1:6">
      <c r="A49" s="6">
        <v>48</v>
      </c>
      <c r="B49" s="1" t="s">
        <v>21</v>
      </c>
      <c r="C49" s="1" t="s">
        <v>43</v>
      </c>
      <c r="D49" s="4">
        <v>1.66</v>
      </c>
      <c r="E49" s="7" t="s">
        <v>16</v>
      </c>
      <c r="F49" s="5">
        <v>0</v>
      </c>
    </row>
    <row r="50" ht="14.25" spans="1:6">
      <c r="A50" s="3">
        <v>49</v>
      </c>
      <c r="B50" s="1" t="s">
        <v>21</v>
      </c>
      <c r="C50" s="1" t="s">
        <v>43</v>
      </c>
      <c r="D50" s="4">
        <v>4.96</v>
      </c>
      <c r="E50" s="4">
        <v>3.77</v>
      </c>
      <c r="F50" s="5">
        <v>0.76008064516129</v>
      </c>
    </row>
    <row r="51" ht="14.25" spans="1:6">
      <c r="A51" s="6">
        <v>50</v>
      </c>
      <c r="B51" s="1" t="s">
        <v>21</v>
      </c>
      <c r="C51" s="1" t="s">
        <v>44</v>
      </c>
      <c r="D51" s="4">
        <v>3.2</v>
      </c>
      <c r="E51" s="7" t="s">
        <v>16</v>
      </c>
      <c r="F51" s="5">
        <v>0</v>
      </c>
    </row>
    <row r="52" ht="14.25" spans="1:6">
      <c r="A52" s="6">
        <v>51</v>
      </c>
      <c r="B52" s="1" t="s">
        <v>21</v>
      </c>
      <c r="C52" s="1" t="s">
        <v>44</v>
      </c>
      <c r="D52" s="4">
        <v>9.53</v>
      </c>
      <c r="E52" s="4">
        <v>5.82</v>
      </c>
      <c r="F52" s="5">
        <v>0.610703043022036</v>
      </c>
    </row>
    <row r="53" ht="14.25" spans="1:6">
      <c r="A53" s="3">
        <v>52</v>
      </c>
      <c r="B53" s="1" t="s">
        <v>21</v>
      </c>
      <c r="C53" s="1" t="s">
        <v>45</v>
      </c>
      <c r="D53" s="4">
        <v>12.21</v>
      </c>
      <c r="E53" s="4">
        <v>2.35</v>
      </c>
      <c r="F53" s="5">
        <v>0.192465192465192</v>
      </c>
    </row>
    <row r="54" ht="14.25" spans="1:6">
      <c r="A54" s="6">
        <v>53</v>
      </c>
      <c r="B54" s="1" t="s">
        <v>21</v>
      </c>
      <c r="C54" s="1" t="s">
        <v>46</v>
      </c>
      <c r="D54" s="4">
        <v>29.62</v>
      </c>
      <c r="E54" s="7" t="s">
        <v>16</v>
      </c>
      <c r="F54" s="5">
        <v>0</v>
      </c>
    </row>
    <row r="55" ht="14.25" spans="1:6">
      <c r="A55" s="6">
        <v>54</v>
      </c>
      <c r="B55" s="1" t="s">
        <v>21</v>
      </c>
      <c r="C55" s="1" t="s">
        <v>46</v>
      </c>
      <c r="D55" s="4">
        <v>88.32</v>
      </c>
      <c r="E55" s="4">
        <v>26</v>
      </c>
      <c r="F55" s="5">
        <v>0.294384057971015</v>
      </c>
    </row>
    <row r="56" ht="14.25" spans="1:6">
      <c r="A56" s="3">
        <v>55</v>
      </c>
      <c r="B56" s="1" t="s">
        <v>21</v>
      </c>
      <c r="C56" s="1" t="s">
        <v>47</v>
      </c>
      <c r="D56" s="4">
        <v>112.26</v>
      </c>
      <c r="E56" s="4">
        <v>23.31</v>
      </c>
      <c r="F56" s="5">
        <v>0.207642971672902</v>
      </c>
    </row>
    <row r="57" ht="14.25" spans="1:6">
      <c r="A57" s="6">
        <v>56</v>
      </c>
      <c r="B57" s="1" t="s">
        <v>21</v>
      </c>
      <c r="C57" s="1" t="s">
        <v>48</v>
      </c>
      <c r="D57" s="4">
        <v>84.03</v>
      </c>
      <c r="E57" s="7" t="s">
        <v>16</v>
      </c>
      <c r="F57" s="5">
        <v>0</v>
      </c>
    </row>
    <row r="58" ht="14.25" spans="1:6">
      <c r="A58" s="6">
        <v>57</v>
      </c>
      <c r="B58" s="1" t="s">
        <v>21</v>
      </c>
      <c r="C58" s="1" t="s">
        <v>48</v>
      </c>
      <c r="D58" s="4">
        <v>250.53</v>
      </c>
      <c r="E58" s="4">
        <v>122.22</v>
      </c>
      <c r="F58" s="5">
        <v>0.487845766974015</v>
      </c>
    </row>
    <row r="59" ht="14.25" spans="1:6">
      <c r="A59" s="3">
        <v>58</v>
      </c>
      <c r="B59" s="1" t="s">
        <v>21</v>
      </c>
      <c r="C59" s="1" t="s">
        <v>49</v>
      </c>
      <c r="D59" s="4">
        <v>4.01</v>
      </c>
      <c r="E59" s="7" t="s">
        <v>16</v>
      </c>
      <c r="F59" s="5">
        <v>0</v>
      </c>
    </row>
    <row r="60" ht="14.25" spans="1:9">
      <c r="A60" s="6">
        <v>59</v>
      </c>
      <c r="B60" s="1" t="s">
        <v>21</v>
      </c>
      <c r="C60" s="1" t="s">
        <v>49</v>
      </c>
      <c r="D60" s="4">
        <v>11.95</v>
      </c>
      <c r="E60" s="4">
        <v>5.97</v>
      </c>
      <c r="F60" s="5">
        <v>0.499581589958159</v>
      </c>
      <c r="G60">
        <f>SUM(D13:D61)</f>
        <v>2982.97</v>
      </c>
      <c r="H60">
        <f>SUM(E13:E61)</f>
        <v>496.08</v>
      </c>
      <c r="I60">
        <f>H60/G60</f>
        <v>0.166304052672337</v>
      </c>
    </row>
    <row r="61" ht="14.25" spans="1:6">
      <c r="A61" s="6">
        <v>60</v>
      </c>
      <c r="B61" s="1" t="s">
        <v>21</v>
      </c>
      <c r="C61" s="1" t="s">
        <v>50</v>
      </c>
      <c r="D61" s="4">
        <v>15.01</v>
      </c>
      <c r="E61" s="4">
        <v>1.53</v>
      </c>
      <c r="F61" s="5">
        <v>0.101932045303131</v>
      </c>
    </row>
    <row r="62" ht="14.25" spans="1:6">
      <c r="A62" s="3">
        <v>61</v>
      </c>
      <c r="B62" s="1" t="s">
        <v>51</v>
      </c>
      <c r="C62" s="1" t="s">
        <v>20</v>
      </c>
      <c r="D62" s="4">
        <v>1289</v>
      </c>
      <c r="E62" s="4">
        <v>1289</v>
      </c>
      <c r="F62" s="5">
        <v>1</v>
      </c>
    </row>
    <row r="63" ht="14.25" spans="1:6">
      <c r="A63" s="6">
        <v>62</v>
      </c>
      <c r="B63" s="1" t="s">
        <v>52</v>
      </c>
      <c r="C63" s="1" t="s">
        <v>53</v>
      </c>
      <c r="D63" s="4">
        <v>1090.77</v>
      </c>
      <c r="E63" s="4">
        <v>152.35</v>
      </c>
      <c r="F63" s="5">
        <v>0.139671974843459</v>
      </c>
    </row>
    <row r="64" ht="14.25" spans="1:6">
      <c r="A64" s="6">
        <v>63</v>
      </c>
      <c r="B64" s="1" t="s">
        <v>52</v>
      </c>
      <c r="C64" s="1" t="s">
        <v>54</v>
      </c>
      <c r="D64" s="4">
        <v>24.46</v>
      </c>
      <c r="E64" s="7" t="s">
        <v>16</v>
      </c>
      <c r="F64" s="5">
        <v>0</v>
      </c>
    </row>
    <row r="65" ht="14.25" spans="1:6">
      <c r="A65" s="3">
        <v>64</v>
      </c>
      <c r="B65" s="1" t="s">
        <v>52</v>
      </c>
      <c r="C65" s="1" t="s">
        <v>55</v>
      </c>
      <c r="D65" s="4">
        <v>76.69</v>
      </c>
      <c r="E65" s="4">
        <v>34.56</v>
      </c>
      <c r="F65" s="5">
        <v>0.450645455730865</v>
      </c>
    </row>
    <row r="66" ht="14.25" spans="1:6">
      <c r="A66" s="6">
        <v>65</v>
      </c>
      <c r="B66" s="1" t="s">
        <v>52</v>
      </c>
      <c r="C66" s="1" t="s">
        <v>56</v>
      </c>
      <c r="D66" s="4">
        <v>57.58</v>
      </c>
      <c r="E66" s="4">
        <v>45.19</v>
      </c>
      <c r="F66" s="5">
        <v>0.784821118443904</v>
      </c>
    </row>
    <row r="67" ht="14.25" spans="1:6">
      <c r="A67" s="6">
        <v>66</v>
      </c>
      <c r="B67" s="1" t="s">
        <v>52</v>
      </c>
      <c r="C67" s="1" t="s">
        <v>57</v>
      </c>
      <c r="D67" s="4">
        <v>42.68</v>
      </c>
      <c r="E67" s="4">
        <v>29.09</v>
      </c>
      <c r="F67" s="5">
        <v>0.681583880037488</v>
      </c>
    </row>
    <row r="68" ht="14.25" spans="1:6">
      <c r="A68" s="3">
        <v>67</v>
      </c>
      <c r="B68" s="1" t="s">
        <v>52</v>
      </c>
      <c r="C68" s="1" t="s">
        <v>58</v>
      </c>
      <c r="D68" s="4">
        <v>83.57</v>
      </c>
      <c r="E68" s="4">
        <v>49.77</v>
      </c>
      <c r="F68" s="5">
        <v>0.595548641857126</v>
      </c>
    </row>
    <row r="69" ht="14.25" spans="1:6">
      <c r="A69" s="6">
        <v>68</v>
      </c>
      <c r="B69" s="1" t="s">
        <v>52</v>
      </c>
      <c r="C69" s="1" t="s">
        <v>59</v>
      </c>
      <c r="D69" s="4">
        <v>56.89</v>
      </c>
      <c r="E69" s="4">
        <v>38.79</v>
      </c>
      <c r="F69" s="5">
        <v>0.681842151520478</v>
      </c>
    </row>
    <row r="70" ht="14.25" spans="1:6">
      <c r="A70" s="6">
        <v>69</v>
      </c>
      <c r="B70" s="1" t="s">
        <v>52</v>
      </c>
      <c r="C70" s="1" t="s">
        <v>60</v>
      </c>
      <c r="D70" s="4">
        <v>42.45</v>
      </c>
      <c r="E70" s="4">
        <v>41.34</v>
      </c>
      <c r="F70" s="5">
        <v>0.973851590106007</v>
      </c>
    </row>
    <row r="71" ht="14.25" spans="1:6">
      <c r="A71" s="3">
        <v>70</v>
      </c>
      <c r="B71" s="1" t="s">
        <v>52</v>
      </c>
      <c r="C71" s="1" t="s">
        <v>61</v>
      </c>
      <c r="D71" s="4">
        <v>32.61</v>
      </c>
      <c r="E71" s="4">
        <v>31.4</v>
      </c>
      <c r="F71" s="5">
        <v>0.962894817540632</v>
      </c>
    </row>
    <row r="72" ht="14.25" spans="1:9">
      <c r="A72" s="6">
        <v>71</v>
      </c>
      <c r="B72" s="1" t="s">
        <v>52</v>
      </c>
      <c r="C72" s="1" t="s">
        <v>62</v>
      </c>
      <c r="D72" s="4">
        <v>18.3</v>
      </c>
      <c r="E72" s="7" t="s">
        <v>16</v>
      </c>
      <c r="F72" s="5">
        <v>0</v>
      </c>
      <c r="G72">
        <f>SUBTOTAL(9,D63:D72)</f>
        <v>1526</v>
      </c>
      <c r="H72">
        <f>SUBTOTAL(9,E63:E72)</f>
        <v>422.49</v>
      </c>
      <c r="I72">
        <f>H72/G72</f>
        <v>0.276861074705111</v>
      </c>
    </row>
    <row r="73" ht="14.25" spans="1:9">
      <c r="A73" s="6">
        <v>72</v>
      </c>
      <c r="B73" s="1" t="s">
        <v>63</v>
      </c>
      <c r="C73" s="1" t="s">
        <v>53</v>
      </c>
      <c r="D73" s="4">
        <v>28</v>
      </c>
      <c r="E73" s="4">
        <v>28</v>
      </c>
      <c r="F73" s="5">
        <v>1</v>
      </c>
      <c r="G73">
        <f>SUM(D63:D72)</f>
        <v>1526</v>
      </c>
      <c r="H73">
        <f>SUM(E63:E72)</f>
        <v>422.49</v>
      </c>
      <c r="I73">
        <f>H73/G73</f>
        <v>0.276861074705111</v>
      </c>
    </row>
    <row r="74" ht="14.25" spans="1:6">
      <c r="A74" s="3">
        <v>73</v>
      </c>
      <c r="B74" s="1" t="s">
        <v>63</v>
      </c>
      <c r="C74" s="1" t="s">
        <v>53</v>
      </c>
      <c r="D74" s="4">
        <v>80.89</v>
      </c>
      <c r="E74" s="4">
        <v>18.89</v>
      </c>
      <c r="F74" s="5">
        <v>0.233527011991594</v>
      </c>
    </row>
    <row r="75" ht="14.25" spans="1:6">
      <c r="A75" s="6">
        <v>74</v>
      </c>
      <c r="B75" s="1" t="s">
        <v>63</v>
      </c>
      <c r="C75" s="1" t="s">
        <v>56</v>
      </c>
      <c r="D75" s="4">
        <v>8</v>
      </c>
      <c r="E75" s="4">
        <v>7.92</v>
      </c>
      <c r="F75" s="5">
        <v>0.99</v>
      </c>
    </row>
    <row r="76" ht="14.25" spans="1:6">
      <c r="A76" s="6">
        <v>75</v>
      </c>
      <c r="B76" s="1" t="s">
        <v>63</v>
      </c>
      <c r="C76" s="1" t="s">
        <v>56</v>
      </c>
      <c r="D76" s="4">
        <v>10.33</v>
      </c>
      <c r="E76" s="7" t="s">
        <v>16</v>
      </c>
      <c r="F76" s="5">
        <v>0</v>
      </c>
    </row>
    <row r="77" ht="14.25" spans="1:6">
      <c r="A77" s="3">
        <v>76</v>
      </c>
      <c r="B77" s="1" t="s">
        <v>63</v>
      </c>
      <c r="C77" s="1" t="s">
        <v>57</v>
      </c>
      <c r="D77" s="4">
        <v>8.05</v>
      </c>
      <c r="E77" s="7" t="s">
        <v>16</v>
      </c>
      <c r="F77" s="5">
        <v>0</v>
      </c>
    </row>
    <row r="78" ht="14.25" spans="1:6">
      <c r="A78" s="6">
        <v>77</v>
      </c>
      <c r="B78" s="1" t="s">
        <v>63</v>
      </c>
      <c r="C78" s="1" t="s">
        <v>57</v>
      </c>
      <c r="D78" s="4">
        <v>7</v>
      </c>
      <c r="E78" s="4">
        <v>5.2</v>
      </c>
      <c r="F78" s="5">
        <v>0.742857142857143</v>
      </c>
    </row>
    <row r="79" ht="14.25" spans="1:6">
      <c r="A79" s="6">
        <v>78</v>
      </c>
      <c r="B79" s="1" t="s">
        <v>63</v>
      </c>
      <c r="C79" s="1" t="s">
        <v>58</v>
      </c>
      <c r="D79" s="4">
        <v>13.79</v>
      </c>
      <c r="E79" s="7" t="s">
        <v>16</v>
      </c>
      <c r="F79" s="5">
        <v>0</v>
      </c>
    </row>
    <row r="80" ht="14.25" spans="1:6">
      <c r="A80" s="3">
        <v>79</v>
      </c>
      <c r="B80" s="1" t="s">
        <v>63</v>
      </c>
      <c r="C80" s="1" t="s">
        <v>58</v>
      </c>
      <c r="D80" s="4">
        <v>8</v>
      </c>
      <c r="E80" s="7" t="s">
        <v>16</v>
      </c>
      <c r="F80" s="5">
        <v>0</v>
      </c>
    </row>
    <row r="81" ht="14.25" spans="1:6">
      <c r="A81" s="6">
        <v>80</v>
      </c>
      <c r="B81" s="1" t="s">
        <v>63</v>
      </c>
      <c r="C81" s="1" t="s">
        <v>59</v>
      </c>
      <c r="D81" s="4">
        <v>10.41</v>
      </c>
      <c r="E81" s="7" t="s">
        <v>16</v>
      </c>
      <c r="F81" s="5">
        <v>0</v>
      </c>
    </row>
    <row r="82" ht="14.25" spans="1:6">
      <c r="A82" s="6">
        <v>81</v>
      </c>
      <c r="B82" s="1" t="s">
        <v>63</v>
      </c>
      <c r="C82" s="1" t="s">
        <v>59</v>
      </c>
      <c r="D82" s="4">
        <v>8</v>
      </c>
      <c r="E82" s="7" t="s">
        <v>16</v>
      </c>
      <c r="F82" s="5">
        <v>0</v>
      </c>
    </row>
    <row r="83" ht="14.25" spans="1:6">
      <c r="A83" s="3">
        <v>82</v>
      </c>
      <c r="B83" s="1" t="s">
        <v>63</v>
      </c>
      <c r="C83" s="1" t="s">
        <v>60</v>
      </c>
      <c r="D83" s="4">
        <v>7.86</v>
      </c>
      <c r="E83" s="7" t="s">
        <v>16</v>
      </c>
      <c r="F83" s="5">
        <v>0</v>
      </c>
    </row>
    <row r="84" ht="14.25" spans="1:9">
      <c r="A84" s="6">
        <v>83</v>
      </c>
      <c r="B84" s="1" t="s">
        <v>63</v>
      </c>
      <c r="C84" s="1" t="s">
        <v>60</v>
      </c>
      <c r="D84" s="4">
        <v>8</v>
      </c>
      <c r="E84" s="7" t="s">
        <v>16</v>
      </c>
      <c r="F84" s="5">
        <v>0</v>
      </c>
      <c r="H84">
        <f>SUM(E79:E84)</f>
        <v>0</v>
      </c>
      <c r="I84" t="e">
        <f>H84/G84</f>
        <v>#DIV/0!</v>
      </c>
    </row>
    <row r="85" ht="14.25" spans="1:6">
      <c r="A85" s="6">
        <v>84</v>
      </c>
      <c r="B85" s="1" t="s">
        <v>63</v>
      </c>
      <c r="C85" s="1" t="s">
        <v>61</v>
      </c>
      <c r="D85" s="4">
        <v>7</v>
      </c>
      <c r="E85" s="7" t="s">
        <v>16</v>
      </c>
      <c r="F85" s="5">
        <v>0</v>
      </c>
    </row>
    <row r="86" ht="14.25" spans="1:9">
      <c r="A86" s="3">
        <v>85</v>
      </c>
      <c r="B86" s="1" t="s">
        <v>63</v>
      </c>
      <c r="C86" s="1" t="s">
        <v>61</v>
      </c>
      <c r="D86" s="4">
        <v>5.67</v>
      </c>
      <c r="E86" s="7" t="s">
        <v>16</v>
      </c>
      <c r="F86" s="5">
        <v>0</v>
      </c>
      <c r="G86">
        <f>SUM(D73:D86)</f>
        <v>211</v>
      </c>
      <c r="H86">
        <f>SUM(E73:E86)</f>
        <v>60.01</v>
      </c>
      <c r="I86">
        <f>H86/G86</f>
        <v>0.284407582938389</v>
      </c>
    </row>
    <row r="87" ht="14.25" spans="1:6">
      <c r="A87" s="6">
        <v>86</v>
      </c>
      <c r="B87" s="1" t="s">
        <v>64</v>
      </c>
      <c r="C87" s="1" t="s">
        <v>53</v>
      </c>
      <c r="D87" s="4">
        <v>49</v>
      </c>
      <c r="E87" s="7" t="s">
        <v>16</v>
      </c>
      <c r="F87" s="5">
        <v>0</v>
      </c>
    </row>
    <row r="88" ht="14.25" spans="1:6">
      <c r="A88" s="6">
        <v>87</v>
      </c>
      <c r="B88" s="1" t="s">
        <v>64</v>
      </c>
      <c r="C88" s="1" t="s">
        <v>53</v>
      </c>
      <c r="D88" s="4">
        <v>46</v>
      </c>
      <c r="E88" s="7" t="s">
        <v>16</v>
      </c>
      <c r="F88" s="5">
        <v>0</v>
      </c>
    </row>
    <row r="89" ht="14.25" spans="1:6">
      <c r="A89" s="3">
        <v>88</v>
      </c>
      <c r="B89" s="1" t="s">
        <v>65</v>
      </c>
      <c r="C89" s="1" t="s">
        <v>66</v>
      </c>
      <c r="D89" s="4">
        <v>775</v>
      </c>
      <c r="E89" s="4">
        <v>77.56</v>
      </c>
      <c r="F89" s="5">
        <v>0.100077419354839</v>
      </c>
    </row>
    <row r="90" ht="14.25" spans="1:6">
      <c r="A90" s="6">
        <v>89</v>
      </c>
      <c r="B90" s="1" t="s">
        <v>67</v>
      </c>
      <c r="C90" s="1" t="s">
        <v>68</v>
      </c>
      <c r="D90" s="4">
        <v>1150</v>
      </c>
      <c r="E90" s="4">
        <v>1150</v>
      </c>
      <c r="F90" s="5">
        <v>1</v>
      </c>
    </row>
    <row r="91" ht="14.25" spans="1:9">
      <c r="A91" s="6">
        <v>90</v>
      </c>
      <c r="B91" s="1" t="s">
        <v>67</v>
      </c>
      <c r="C91" s="1" t="s">
        <v>68</v>
      </c>
      <c r="D91" s="4">
        <v>2436</v>
      </c>
      <c r="E91" s="4">
        <v>347.21</v>
      </c>
      <c r="F91" s="5">
        <v>0.142532840722496</v>
      </c>
      <c r="G91">
        <f>SUBTOTAL(9,D90:D91)</f>
        <v>3586</v>
      </c>
      <c r="H91">
        <f>E90+E91</f>
        <v>1497.21</v>
      </c>
      <c r="I91">
        <f>H91/G91</f>
        <v>0.417515337423313</v>
      </c>
    </row>
    <row r="92" ht="14.25" spans="1:6">
      <c r="A92" s="3">
        <v>91</v>
      </c>
      <c r="B92" s="1" t="s">
        <v>69</v>
      </c>
      <c r="C92" s="1" t="s">
        <v>70</v>
      </c>
      <c r="D92" s="4">
        <v>531</v>
      </c>
      <c r="E92" s="7" t="s">
        <v>16</v>
      </c>
      <c r="F92" s="5">
        <v>0</v>
      </c>
    </row>
    <row r="93" ht="14.25" spans="1:6">
      <c r="A93" s="6">
        <v>92</v>
      </c>
      <c r="B93" s="1" t="s">
        <v>71</v>
      </c>
      <c r="C93" s="1" t="s">
        <v>70</v>
      </c>
      <c r="D93" s="4">
        <v>124.6</v>
      </c>
      <c r="E93" s="7" t="s">
        <v>16</v>
      </c>
      <c r="F93" s="5">
        <v>0</v>
      </c>
    </row>
    <row r="94" ht="14.25" spans="1:8">
      <c r="A94" s="6">
        <v>93</v>
      </c>
      <c r="B94" s="1" t="s">
        <v>71</v>
      </c>
      <c r="C94" s="1" t="s">
        <v>70</v>
      </c>
      <c r="D94" s="4">
        <v>1121.43</v>
      </c>
      <c r="E94" s="7" t="s">
        <v>16</v>
      </c>
      <c r="F94" s="5">
        <v>0</v>
      </c>
      <c r="G94">
        <f>D93+D94</f>
        <v>1246.03</v>
      </c>
      <c r="H94">
        <f>0</f>
        <v>0</v>
      </c>
    </row>
    <row r="95" ht="14.25" spans="1:6">
      <c r="A95" s="3">
        <v>94</v>
      </c>
      <c r="B95" s="1" t="s">
        <v>72</v>
      </c>
      <c r="C95" s="1" t="s">
        <v>73</v>
      </c>
      <c r="D95" s="4">
        <v>9.35</v>
      </c>
      <c r="E95" s="7" t="s">
        <v>16</v>
      </c>
      <c r="F95" s="5">
        <v>0</v>
      </c>
    </row>
    <row r="96" ht="14.25" spans="1:6">
      <c r="A96" s="6">
        <v>95</v>
      </c>
      <c r="B96" s="1" t="s">
        <v>74</v>
      </c>
      <c r="C96" s="1" t="s">
        <v>75</v>
      </c>
      <c r="D96" s="4">
        <v>433</v>
      </c>
      <c r="E96" s="7" t="s">
        <v>16</v>
      </c>
      <c r="F96" s="5">
        <v>0</v>
      </c>
    </row>
    <row r="97" ht="14.25" spans="1:6">
      <c r="A97" s="6">
        <v>96</v>
      </c>
      <c r="B97" s="1" t="s">
        <v>76</v>
      </c>
      <c r="C97" s="1" t="s">
        <v>75</v>
      </c>
      <c r="D97" s="4">
        <v>123</v>
      </c>
      <c r="E97" s="7" t="s">
        <v>16</v>
      </c>
      <c r="F97" s="5">
        <v>0</v>
      </c>
    </row>
    <row r="98" ht="14.25" spans="1:6">
      <c r="A98" s="3">
        <v>97</v>
      </c>
      <c r="B98" s="1" t="s">
        <v>76</v>
      </c>
      <c r="C98" s="1" t="s">
        <v>75</v>
      </c>
      <c r="D98" s="4">
        <v>1019</v>
      </c>
      <c r="E98" s="7" t="s">
        <v>16</v>
      </c>
      <c r="F98" s="5">
        <v>0</v>
      </c>
    </row>
    <row r="99" ht="14.25" spans="1:6">
      <c r="A99" s="6">
        <v>98</v>
      </c>
      <c r="B99" s="1" t="s">
        <v>77</v>
      </c>
      <c r="C99" s="1" t="s">
        <v>66</v>
      </c>
      <c r="D99" s="4">
        <v>439</v>
      </c>
      <c r="E99" s="4">
        <v>261.48</v>
      </c>
      <c r="F99" s="5">
        <v>0.595626423690205</v>
      </c>
    </row>
    <row r="100" ht="14.25" spans="1:6">
      <c r="A100" s="6">
        <v>99</v>
      </c>
      <c r="B100" s="1" t="s">
        <v>78</v>
      </c>
      <c r="C100" s="1" t="s">
        <v>75</v>
      </c>
      <c r="D100" s="4">
        <v>551</v>
      </c>
      <c r="E100" s="7" t="s">
        <v>16</v>
      </c>
      <c r="F100" s="5">
        <v>0</v>
      </c>
    </row>
    <row r="101" ht="14.25" spans="1:6">
      <c r="A101" s="3">
        <v>100</v>
      </c>
      <c r="B101" s="1" t="s">
        <v>79</v>
      </c>
      <c r="C101" s="1" t="s">
        <v>75</v>
      </c>
      <c r="D101" s="4">
        <v>70</v>
      </c>
      <c r="E101" s="7" t="s">
        <v>16</v>
      </c>
      <c r="F101" s="5">
        <v>0</v>
      </c>
    </row>
    <row r="102" ht="14.25" spans="1:6">
      <c r="A102" s="6">
        <v>101</v>
      </c>
      <c r="B102" s="8" t="s">
        <v>80</v>
      </c>
      <c r="C102" s="1" t="s">
        <v>81</v>
      </c>
      <c r="D102" s="9">
        <v>9034.97</v>
      </c>
      <c r="E102" s="9">
        <v>5060.03</v>
      </c>
      <c r="F102" s="5">
        <v>0.560049452294805</v>
      </c>
    </row>
    <row r="103" ht="14.25" spans="1:6">
      <c r="A103" s="6">
        <v>102</v>
      </c>
      <c r="B103" s="1" t="s">
        <v>82</v>
      </c>
      <c r="C103" s="1" t="s">
        <v>22</v>
      </c>
      <c r="D103" s="4">
        <v>161.01</v>
      </c>
      <c r="E103" s="7" t="s">
        <v>16</v>
      </c>
      <c r="F103" s="5">
        <v>0</v>
      </c>
    </row>
    <row r="104" ht="14.25" spans="1:6">
      <c r="A104" s="3">
        <v>103</v>
      </c>
      <c r="B104" s="1" t="s">
        <v>82</v>
      </c>
      <c r="C104" s="1" t="s">
        <v>83</v>
      </c>
      <c r="D104" s="4">
        <v>14.04</v>
      </c>
      <c r="E104" s="4">
        <v>7.94</v>
      </c>
      <c r="F104" s="5">
        <v>0.565527065527066</v>
      </c>
    </row>
    <row r="105" ht="14.25" spans="1:6">
      <c r="A105" s="6">
        <v>104</v>
      </c>
      <c r="B105" s="1" t="s">
        <v>82</v>
      </c>
      <c r="C105" s="1" t="s">
        <v>23</v>
      </c>
      <c r="D105" s="4">
        <v>1.85</v>
      </c>
      <c r="E105" s="7" t="s">
        <v>16</v>
      </c>
      <c r="F105" s="5">
        <v>0</v>
      </c>
    </row>
    <row r="106" ht="14.25" spans="1:6">
      <c r="A106" s="6">
        <v>105</v>
      </c>
      <c r="B106" s="1" t="s">
        <v>82</v>
      </c>
      <c r="C106" s="1" t="s">
        <v>84</v>
      </c>
      <c r="D106" s="4">
        <v>488.08</v>
      </c>
      <c r="E106" s="4">
        <v>61.55</v>
      </c>
      <c r="F106" s="5">
        <v>0.126106376003934</v>
      </c>
    </row>
    <row r="107" ht="14.25" spans="1:6">
      <c r="A107" s="3">
        <v>106</v>
      </c>
      <c r="B107" s="1" t="s">
        <v>85</v>
      </c>
      <c r="C107" s="1" t="s">
        <v>53</v>
      </c>
      <c r="D107" s="4">
        <v>34</v>
      </c>
      <c r="E107" s="7" t="s">
        <v>16</v>
      </c>
      <c r="F107" s="5">
        <v>0</v>
      </c>
    </row>
    <row r="108" ht="14.25" spans="1:6">
      <c r="A108" s="6">
        <v>107</v>
      </c>
      <c r="B108" s="1" t="s">
        <v>85</v>
      </c>
      <c r="C108" s="1" t="s">
        <v>53</v>
      </c>
      <c r="D108" s="4">
        <v>15</v>
      </c>
      <c r="E108" s="7" t="s">
        <v>16</v>
      </c>
      <c r="F108" s="5">
        <v>0</v>
      </c>
    </row>
    <row r="109" ht="14.25" spans="1:6">
      <c r="A109" s="6">
        <v>108</v>
      </c>
      <c r="B109" s="1" t="s">
        <v>86</v>
      </c>
      <c r="C109" s="1" t="s">
        <v>20</v>
      </c>
      <c r="D109" s="4">
        <v>308</v>
      </c>
      <c r="E109" s="4">
        <v>308</v>
      </c>
      <c r="F109" s="5">
        <v>1</v>
      </c>
    </row>
    <row r="110" ht="14.25" spans="1:6">
      <c r="A110" s="3">
        <v>109</v>
      </c>
      <c r="B110" s="1" t="s">
        <v>87</v>
      </c>
      <c r="C110" s="1" t="s">
        <v>68</v>
      </c>
      <c r="D110" s="4">
        <v>122</v>
      </c>
      <c r="E110" s="7" t="s">
        <v>16</v>
      </c>
      <c r="F110" s="5">
        <v>0</v>
      </c>
    </row>
    <row r="111" ht="14.25" spans="1:6">
      <c r="A111" s="6">
        <v>110</v>
      </c>
      <c r="B111" s="1" t="s">
        <v>87</v>
      </c>
      <c r="C111" s="1" t="s">
        <v>88</v>
      </c>
      <c r="D111" s="4">
        <v>873</v>
      </c>
      <c r="E111" s="4">
        <v>383.28</v>
      </c>
      <c r="F111" s="5">
        <v>0.439037800687285</v>
      </c>
    </row>
    <row r="112" ht="14.25" spans="1:6">
      <c r="A112" s="6">
        <v>111</v>
      </c>
      <c r="B112" s="1" t="s">
        <v>89</v>
      </c>
      <c r="C112" s="1" t="s">
        <v>88</v>
      </c>
      <c r="D112" s="4">
        <v>44</v>
      </c>
      <c r="E112" s="4">
        <v>7.95</v>
      </c>
      <c r="F112" s="5">
        <v>0.180681818181818</v>
      </c>
    </row>
    <row r="113" ht="14.25" spans="1:6">
      <c r="A113" s="3">
        <v>112</v>
      </c>
      <c r="B113" s="1" t="s">
        <v>90</v>
      </c>
      <c r="C113" s="1" t="s">
        <v>91</v>
      </c>
      <c r="D113" s="9">
        <v>3198.98</v>
      </c>
      <c r="E113" s="9">
        <v>1448.03</v>
      </c>
      <c r="F113" s="5">
        <v>0.4526536583536</v>
      </c>
    </row>
    <row r="114" ht="13" customHeight="1" spans="1:6">
      <c r="A114" s="6">
        <v>113</v>
      </c>
      <c r="B114" s="1" t="s">
        <v>92</v>
      </c>
      <c r="C114" s="1" t="s">
        <v>73</v>
      </c>
      <c r="D114" s="4">
        <v>401</v>
      </c>
      <c r="E114" s="7" t="s">
        <v>16</v>
      </c>
      <c r="F114" s="5">
        <v>0</v>
      </c>
    </row>
    <row r="115" ht="14.25" spans="1:6">
      <c r="A115" s="6">
        <v>114</v>
      </c>
      <c r="B115" s="1" t="s">
        <v>92</v>
      </c>
      <c r="C115" s="1" t="s">
        <v>73</v>
      </c>
      <c r="D115" s="4">
        <v>5118</v>
      </c>
      <c r="E115" s="7" t="s">
        <v>16</v>
      </c>
      <c r="F115" s="5">
        <v>0</v>
      </c>
    </row>
    <row r="116" ht="14.25" spans="1:6">
      <c r="A116" s="3">
        <v>115</v>
      </c>
      <c r="B116" s="1" t="s">
        <v>92</v>
      </c>
      <c r="C116" s="1" t="s">
        <v>73</v>
      </c>
      <c r="D116" s="4">
        <v>137</v>
      </c>
      <c r="E116" s="7" t="s">
        <v>16</v>
      </c>
      <c r="F116" s="5">
        <v>0</v>
      </c>
    </row>
    <row r="117" ht="14.25" spans="1:6">
      <c r="A117" s="6">
        <v>116</v>
      </c>
      <c r="B117" s="1" t="s">
        <v>92</v>
      </c>
      <c r="C117" s="1" t="s">
        <v>93</v>
      </c>
      <c r="D117" s="4">
        <v>96</v>
      </c>
      <c r="E117" s="7" t="s">
        <v>16</v>
      </c>
      <c r="F117" s="5">
        <v>0</v>
      </c>
    </row>
    <row r="118" ht="14.25" spans="1:6">
      <c r="A118" s="6">
        <v>117</v>
      </c>
      <c r="B118" s="1" t="s">
        <v>92</v>
      </c>
      <c r="C118" s="1" t="s">
        <v>93</v>
      </c>
      <c r="D118" s="4">
        <v>1189</v>
      </c>
      <c r="E118" s="4">
        <v>982</v>
      </c>
      <c r="F118" s="5">
        <v>0.825904121110177</v>
      </c>
    </row>
    <row r="119" ht="14.25" spans="1:6">
      <c r="A119" s="3">
        <v>118</v>
      </c>
      <c r="B119" s="1" t="s">
        <v>92</v>
      </c>
      <c r="C119" s="1" t="s">
        <v>93</v>
      </c>
      <c r="D119" s="4">
        <v>2956</v>
      </c>
      <c r="E119" s="4">
        <v>49.56</v>
      </c>
      <c r="F119" s="5">
        <v>0.016765899864682</v>
      </c>
    </row>
    <row r="120" ht="14.25" spans="1:6">
      <c r="A120" s="6">
        <v>119</v>
      </c>
      <c r="B120" s="1" t="s">
        <v>94</v>
      </c>
      <c r="C120" s="1" t="s">
        <v>11</v>
      </c>
      <c r="D120" s="4">
        <v>208</v>
      </c>
      <c r="E120" s="4">
        <v>71.38</v>
      </c>
      <c r="F120" s="5">
        <v>0.343173076923077</v>
      </c>
    </row>
    <row r="121" ht="14.25" spans="1:6">
      <c r="A121" s="6">
        <v>120</v>
      </c>
      <c r="B121" s="1" t="s">
        <v>94</v>
      </c>
      <c r="C121" s="1" t="s">
        <v>12</v>
      </c>
      <c r="D121" s="4">
        <v>259.5</v>
      </c>
      <c r="E121" s="4">
        <v>104.2</v>
      </c>
      <c r="F121" s="5">
        <v>0.401541425818882</v>
      </c>
    </row>
    <row r="122" ht="14.25" spans="1:6">
      <c r="A122" s="3">
        <v>121</v>
      </c>
      <c r="B122" s="1" t="s">
        <v>94</v>
      </c>
      <c r="C122" s="1" t="s">
        <v>13</v>
      </c>
      <c r="D122" s="4">
        <v>333.8</v>
      </c>
      <c r="E122" s="4">
        <v>179.88</v>
      </c>
      <c r="F122" s="5">
        <v>0.538885560215698</v>
      </c>
    </row>
    <row r="123" ht="14.25" spans="1:6">
      <c r="A123" s="6">
        <v>122</v>
      </c>
      <c r="B123" s="1" t="s">
        <v>94</v>
      </c>
      <c r="C123" s="1" t="s">
        <v>14</v>
      </c>
      <c r="D123" s="4">
        <v>307.7</v>
      </c>
      <c r="E123" s="4">
        <v>119.4</v>
      </c>
      <c r="F123" s="5">
        <v>0.388040298992525</v>
      </c>
    </row>
    <row r="124" ht="14.25" spans="1:6">
      <c r="A124" s="6">
        <v>123</v>
      </c>
      <c r="B124" s="1" t="s">
        <v>94</v>
      </c>
      <c r="C124" s="1" t="s">
        <v>15</v>
      </c>
      <c r="D124" s="4">
        <v>198</v>
      </c>
      <c r="E124" s="4">
        <v>64.98</v>
      </c>
      <c r="F124" s="5">
        <v>0.328181818181818</v>
      </c>
    </row>
    <row r="125" ht="14.25" spans="1:6">
      <c r="A125" s="3">
        <v>124</v>
      </c>
      <c r="B125" s="1" t="s">
        <v>94</v>
      </c>
      <c r="C125" s="1" t="s">
        <v>17</v>
      </c>
      <c r="D125" s="4">
        <v>433</v>
      </c>
      <c r="E125" s="4">
        <v>187.6</v>
      </c>
      <c r="F125" s="5">
        <v>0.433256351039261</v>
      </c>
    </row>
    <row r="126" ht="14.25" spans="1:6">
      <c r="A126" s="6">
        <v>125</v>
      </c>
      <c r="B126" s="1" t="s">
        <v>94</v>
      </c>
      <c r="C126" s="1" t="s">
        <v>17</v>
      </c>
      <c r="D126" s="4">
        <v>43</v>
      </c>
      <c r="E126" s="4">
        <v>26.98</v>
      </c>
      <c r="F126" s="5">
        <v>0.627441860465116</v>
      </c>
    </row>
    <row r="127" ht="14.25" spans="1:6">
      <c r="A127" s="6">
        <v>126</v>
      </c>
      <c r="B127" s="1" t="s">
        <v>94</v>
      </c>
      <c r="C127" s="1" t="s">
        <v>18</v>
      </c>
      <c r="D127" s="4">
        <v>546</v>
      </c>
      <c r="E127" s="4">
        <v>157.84</v>
      </c>
      <c r="F127" s="5">
        <v>0.289084249084249</v>
      </c>
    </row>
    <row r="128" ht="14.25" spans="1:6">
      <c r="A128" s="3">
        <v>127</v>
      </c>
      <c r="B128" s="1" t="s">
        <v>94</v>
      </c>
      <c r="C128" s="1" t="s">
        <v>66</v>
      </c>
      <c r="D128" s="4">
        <v>690</v>
      </c>
      <c r="E128" s="4">
        <v>179.16</v>
      </c>
      <c r="F128" s="5">
        <v>0.259652173913043</v>
      </c>
    </row>
    <row r="129" ht="14.25" spans="1:6">
      <c r="A129" s="6">
        <v>128</v>
      </c>
      <c r="B129" s="1" t="s">
        <v>94</v>
      </c>
      <c r="C129" s="1" t="s">
        <v>70</v>
      </c>
      <c r="D129" s="4">
        <v>420</v>
      </c>
      <c r="E129" s="4">
        <v>210</v>
      </c>
      <c r="F129" s="5">
        <v>0.5</v>
      </c>
    </row>
    <row r="130" ht="14.25" spans="1:6">
      <c r="A130" s="6">
        <v>129</v>
      </c>
      <c r="B130" s="1" t="s">
        <v>94</v>
      </c>
      <c r="C130" s="1" t="s">
        <v>11</v>
      </c>
      <c r="D130" s="4">
        <v>159</v>
      </c>
      <c r="E130" s="4">
        <v>46.41</v>
      </c>
      <c r="F130" s="5">
        <v>0.29188679245283</v>
      </c>
    </row>
    <row r="131" ht="14.25" spans="1:6">
      <c r="A131" s="3">
        <v>130</v>
      </c>
      <c r="B131" s="1" t="s">
        <v>94</v>
      </c>
      <c r="C131" s="1" t="s">
        <v>12</v>
      </c>
      <c r="D131" s="4">
        <v>60</v>
      </c>
      <c r="E131" s="4">
        <v>18</v>
      </c>
      <c r="F131" s="5">
        <v>0.3</v>
      </c>
    </row>
    <row r="132" ht="14.25" spans="1:6">
      <c r="A132" s="6">
        <v>131</v>
      </c>
      <c r="B132" s="1" t="s">
        <v>94</v>
      </c>
      <c r="C132" s="1" t="s">
        <v>13</v>
      </c>
      <c r="D132" s="4">
        <v>536.5</v>
      </c>
      <c r="E132" s="4">
        <v>237.52</v>
      </c>
      <c r="F132" s="5">
        <v>0.442721342031687</v>
      </c>
    </row>
    <row r="133" ht="14.25" spans="1:6">
      <c r="A133" s="6">
        <v>132</v>
      </c>
      <c r="B133" s="1" t="s">
        <v>94</v>
      </c>
      <c r="C133" s="1" t="s">
        <v>14</v>
      </c>
      <c r="D133" s="4">
        <v>498</v>
      </c>
      <c r="E133" s="4">
        <v>175.8</v>
      </c>
      <c r="F133" s="5">
        <v>0.353012048192771</v>
      </c>
    </row>
    <row r="134" ht="14.25" spans="1:6">
      <c r="A134" s="3">
        <v>133</v>
      </c>
      <c r="B134" s="1" t="s">
        <v>94</v>
      </c>
      <c r="C134" s="1" t="s">
        <v>15</v>
      </c>
      <c r="D134" s="4">
        <v>193</v>
      </c>
      <c r="E134" s="4">
        <v>57.9</v>
      </c>
      <c r="F134" s="5">
        <v>0.3</v>
      </c>
    </row>
    <row r="135" ht="14.25" spans="1:6">
      <c r="A135" s="6">
        <v>134</v>
      </c>
      <c r="B135" s="1" t="s">
        <v>94</v>
      </c>
      <c r="C135" s="1" t="s">
        <v>17</v>
      </c>
      <c r="D135" s="4">
        <v>251</v>
      </c>
      <c r="E135" s="4">
        <v>60.15</v>
      </c>
      <c r="F135" s="5">
        <v>0.239641434262948</v>
      </c>
    </row>
    <row r="136" ht="14.25" spans="1:6">
      <c r="A136" s="6">
        <v>135</v>
      </c>
      <c r="B136" s="1" t="s">
        <v>94</v>
      </c>
      <c r="C136" s="1" t="s">
        <v>18</v>
      </c>
      <c r="D136" s="4">
        <v>251</v>
      </c>
      <c r="E136" s="4">
        <v>74.51</v>
      </c>
      <c r="F136" s="5">
        <v>0.296852589641434</v>
      </c>
    </row>
    <row r="137" ht="14.25" spans="1:6">
      <c r="A137" s="3">
        <v>136</v>
      </c>
      <c r="B137" s="1" t="s">
        <v>94</v>
      </c>
      <c r="C137" s="1" t="s">
        <v>95</v>
      </c>
      <c r="D137" s="4">
        <v>200</v>
      </c>
      <c r="E137" s="4">
        <v>117.9</v>
      </c>
      <c r="F137" s="5">
        <v>0.5895</v>
      </c>
    </row>
    <row r="138" ht="14.25" spans="1:6">
      <c r="A138" s="6">
        <v>137</v>
      </c>
      <c r="B138" s="1" t="s">
        <v>94</v>
      </c>
      <c r="C138" s="1" t="s">
        <v>70</v>
      </c>
      <c r="D138" s="4">
        <v>45</v>
      </c>
      <c r="E138" s="4">
        <v>13.5</v>
      </c>
      <c r="F138" s="5">
        <v>0.3</v>
      </c>
    </row>
    <row r="139" ht="14.25" spans="1:6">
      <c r="A139" s="6">
        <v>138</v>
      </c>
      <c r="B139" s="1" t="s">
        <v>94</v>
      </c>
      <c r="C139" s="1" t="s">
        <v>75</v>
      </c>
      <c r="D139" s="4">
        <v>1205</v>
      </c>
      <c r="E139" s="7" t="s">
        <v>16</v>
      </c>
      <c r="F139" s="5">
        <v>0</v>
      </c>
    </row>
    <row r="140" ht="14.25" spans="1:6">
      <c r="A140" s="3">
        <v>139</v>
      </c>
      <c r="B140" s="1" t="s">
        <v>94</v>
      </c>
      <c r="C140" s="1" t="s">
        <v>11</v>
      </c>
      <c r="D140" s="4">
        <v>420</v>
      </c>
      <c r="E140" s="4">
        <v>129.33</v>
      </c>
      <c r="F140" s="5">
        <v>0.307928571428571</v>
      </c>
    </row>
    <row r="141" ht="14.25" spans="1:6">
      <c r="A141" s="6">
        <v>140</v>
      </c>
      <c r="B141" s="1" t="s">
        <v>94</v>
      </c>
      <c r="C141" s="1" t="s">
        <v>12</v>
      </c>
      <c r="D141" s="4">
        <v>100</v>
      </c>
      <c r="E141" s="4">
        <v>64.44</v>
      </c>
      <c r="F141" s="5">
        <v>0.6444</v>
      </c>
    </row>
    <row r="142" ht="14.25" spans="1:6">
      <c r="A142" s="6">
        <v>141</v>
      </c>
      <c r="B142" s="1" t="s">
        <v>94</v>
      </c>
      <c r="C142" s="1" t="s">
        <v>13</v>
      </c>
      <c r="D142" s="4">
        <v>100</v>
      </c>
      <c r="E142" s="4">
        <v>79.38</v>
      </c>
      <c r="F142" s="5">
        <v>0.7938</v>
      </c>
    </row>
    <row r="143" ht="14.25" spans="1:6">
      <c r="A143" s="3">
        <v>142</v>
      </c>
      <c r="B143" s="1" t="s">
        <v>94</v>
      </c>
      <c r="C143" s="1" t="s">
        <v>14</v>
      </c>
      <c r="D143" s="4">
        <v>87</v>
      </c>
      <c r="E143" s="4">
        <v>25.85</v>
      </c>
      <c r="F143" s="5">
        <v>0.297126436781609</v>
      </c>
    </row>
    <row r="144" ht="14.25" spans="1:6">
      <c r="A144" s="6">
        <v>143</v>
      </c>
      <c r="B144" s="1" t="s">
        <v>94</v>
      </c>
      <c r="C144" s="10" t="s">
        <v>15</v>
      </c>
      <c r="D144" s="4">
        <v>183</v>
      </c>
      <c r="E144" s="4">
        <v>70.13</v>
      </c>
      <c r="F144" s="5">
        <v>0.383224043715847</v>
      </c>
    </row>
    <row r="145" ht="14.25" spans="1:6">
      <c r="A145" s="6">
        <v>144</v>
      </c>
      <c r="B145" s="1" t="s">
        <v>94</v>
      </c>
      <c r="C145" s="10" t="s">
        <v>17</v>
      </c>
      <c r="D145" s="4">
        <v>277</v>
      </c>
      <c r="E145" s="4">
        <v>111.2</v>
      </c>
      <c r="F145" s="5">
        <v>0.4014440433213</v>
      </c>
    </row>
    <row r="146" ht="14.25" spans="1:6">
      <c r="A146" s="3">
        <v>145</v>
      </c>
      <c r="B146" s="1" t="s">
        <v>94</v>
      </c>
      <c r="C146" s="1" t="s">
        <v>18</v>
      </c>
      <c r="D146" s="4">
        <v>180</v>
      </c>
      <c r="E146" s="4">
        <v>77.77</v>
      </c>
      <c r="F146" s="5">
        <v>0.432055555555556</v>
      </c>
    </row>
  </sheetData>
  <autoFilter ref="A1:F146">
    <extLst/>
  </autoFilter>
  <pageMargins left="0.700694444444445" right="0.700694444444445" top="0.751388888888889" bottom="0.751388888888889" header="0.298611111111111" footer="0.298611111111111"/>
  <pageSetup paperSize="8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1"/>
  <sheetViews>
    <sheetView tabSelected="1" topLeftCell="A27" workbookViewId="0">
      <selection activeCell="A1" sqref="A1:A61"/>
    </sheetView>
  </sheetViews>
  <sheetFormatPr defaultColWidth="9" defaultRowHeight="13.5"/>
  <cols>
    <col min="1" max="1" width="46.75" customWidth="1"/>
  </cols>
  <sheetData>
    <row r="1" ht="14.25" spans="1:1">
      <c r="A1" s="1" t="s">
        <v>8</v>
      </c>
    </row>
    <row r="2" ht="14.25" spans="1:1">
      <c r="A2" s="1" t="s">
        <v>10</v>
      </c>
    </row>
    <row r="3" ht="14.25" spans="1:1">
      <c r="A3" s="1" t="s">
        <v>11</v>
      </c>
    </row>
    <row r="4" ht="14.25" spans="1:1">
      <c r="A4" s="1" t="s">
        <v>12</v>
      </c>
    </row>
    <row r="5" ht="14.25" spans="1:1">
      <c r="A5" s="1" t="s">
        <v>13</v>
      </c>
    </row>
    <row r="6" ht="14.25" spans="1:1">
      <c r="A6" s="1" t="s">
        <v>14</v>
      </c>
    </row>
    <row r="7" ht="14.25" spans="1:1">
      <c r="A7" s="1" t="s">
        <v>15</v>
      </c>
    </row>
    <row r="8" ht="14.25" spans="1:1">
      <c r="A8" s="1" t="s">
        <v>17</v>
      </c>
    </row>
    <row r="9" ht="14.25" spans="1:1">
      <c r="A9" s="1" t="s">
        <v>18</v>
      </c>
    </row>
    <row r="10" ht="14.25" spans="1:1">
      <c r="A10" s="1" t="s">
        <v>20</v>
      </c>
    </row>
    <row r="11" ht="14.25" spans="1:1">
      <c r="A11" s="1" t="s">
        <v>22</v>
      </c>
    </row>
    <row r="12" ht="14.25" spans="1:1">
      <c r="A12" s="1" t="s">
        <v>23</v>
      </c>
    </row>
    <row r="13" ht="14.25" spans="1:1">
      <c r="A13" s="1" t="s">
        <v>24</v>
      </c>
    </row>
    <row r="14" ht="14.25" spans="1:1">
      <c r="A14" s="1" t="s">
        <v>25</v>
      </c>
    </row>
    <row r="15" ht="14.25" spans="1:1">
      <c r="A15" s="1" t="s">
        <v>26</v>
      </c>
    </row>
    <row r="16" ht="14.25" spans="1:1">
      <c r="A16" s="1" t="s">
        <v>27</v>
      </c>
    </row>
    <row r="17" ht="14.25" spans="1:1">
      <c r="A17" s="1" t="s">
        <v>28</v>
      </c>
    </row>
    <row r="18" ht="14.25" spans="1:1">
      <c r="A18" s="1" t="s">
        <v>29</v>
      </c>
    </row>
    <row r="19" ht="14.25" spans="1:1">
      <c r="A19" s="1" t="s">
        <v>30</v>
      </c>
    </row>
    <row r="20" ht="14.25" spans="1:1">
      <c r="A20" s="1" t="s">
        <v>31</v>
      </c>
    </row>
    <row r="21" ht="14.25" spans="1:1">
      <c r="A21" s="1" t="s">
        <v>32</v>
      </c>
    </row>
    <row r="22" ht="14.25" spans="1:1">
      <c r="A22" s="1" t="s">
        <v>33</v>
      </c>
    </row>
    <row r="23" ht="14.25" spans="1:1">
      <c r="A23" s="1" t="s">
        <v>34</v>
      </c>
    </row>
    <row r="24" ht="14.25" spans="1:1">
      <c r="A24" s="1" t="s">
        <v>35</v>
      </c>
    </row>
    <row r="25" ht="14.25" spans="1:1">
      <c r="A25" s="1" t="s">
        <v>36</v>
      </c>
    </row>
    <row r="26" ht="14.25" spans="1:1">
      <c r="A26" s="1" t="s">
        <v>37</v>
      </c>
    </row>
    <row r="27" ht="14.25" spans="1:1">
      <c r="A27" s="1" t="s">
        <v>38</v>
      </c>
    </row>
    <row r="28" ht="14.25" spans="1:1">
      <c r="A28" s="1" t="s">
        <v>39</v>
      </c>
    </row>
    <row r="29" ht="14.25" spans="1:1">
      <c r="A29" s="1" t="s">
        <v>40</v>
      </c>
    </row>
    <row r="30" ht="14.25" spans="1:1">
      <c r="A30" s="1" t="s">
        <v>41</v>
      </c>
    </row>
    <row r="31" ht="14.25" spans="1:1">
      <c r="A31" s="1" t="s">
        <v>42</v>
      </c>
    </row>
    <row r="32" ht="14.25" spans="1:1">
      <c r="A32" s="1" t="s">
        <v>43</v>
      </c>
    </row>
    <row r="33" ht="14.25" spans="1:1">
      <c r="A33" s="1" t="s">
        <v>44</v>
      </c>
    </row>
    <row r="34" ht="14.25" spans="1:1">
      <c r="A34" s="1" t="s">
        <v>45</v>
      </c>
    </row>
    <row r="35" ht="14.25" spans="1:1">
      <c r="A35" s="1" t="s">
        <v>46</v>
      </c>
    </row>
    <row r="36" ht="14.25" spans="1:1">
      <c r="A36" s="1" t="s">
        <v>47</v>
      </c>
    </row>
    <row r="37" ht="14.25" spans="1:1">
      <c r="A37" s="1" t="s">
        <v>48</v>
      </c>
    </row>
    <row r="38" ht="14.25" spans="1:1">
      <c r="A38" s="1" t="s">
        <v>49</v>
      </c>
    </row>
    <row r="39" ht="14.25" spans="1:1">
      <c r="A39" s="1" t="s">
        <v>50</v>
      </c>
    </row>
    <row r="40" ht="14.25" spans="1:1">
      <c r="A40" s="1" t="s">
        <v>53</v>
      </c>
    </row>
    <row r="41" ht="14.25" spans="1:1">
      <c r="A41" s="1" t="s">
        <v>54</v>
      </c>
    </row>
    <row r="42" ht="14.25" spans="1:1">
      <c r="A42" s="1" t="s">
        <v>55</v>
      </c>
    </row>
    <row r="43" ht="14.25" spans="1:1">
      <c r="A43" s="1" t="s">
        <v>56</v>
      </c>
    </row>
    <row r="44" ht="14.25" spans="1:1">
      <c r="A44" s="1" t="s">
        <v>57</v>
      </c>
    </row>
    <row r="45" ht="14.25" spans="1:1">
      <c r="A45" s="1" t="s">
        <v>58</v>
      </c>
    </row>
    <row r="46" ht="14.25" spans="1:1">
      <c r="A46" s="1" t="s">
        <v>59</v>
      </c>
    </row>
    <row r="47" ht="14.25" spans="1:1">
      <c r="A47" s="1" t="s">
        <v>60</v>
      </c>
    </row>
    <row r="48" ht="14.25" spans="1:1">
      <c r="A48" s="1" t="s">
        <v>61</v>
      </c>
    </row>
    <row r="49" ht="14.25" spans="1:1">
      <c r="A49" s="1" t="s">
        <v>62</v>
      </c>
    </row>
    <row r="50" ht="14.25" spans="1:1">
      <c r="A50" s="1" t="s">
        <v>66</v>
      </c>
    </row>
    <row r="51" ht="14.25" spans="1:1">
      <c r="A51" s="1" t="s">
        <v>68</v>
      </c>
    </row>
    <row r="52" ht="14.25" spans="1:1">
      <c r="A52" s="1" t="s">
        <v>70</v>
      </c>
    </row>
    <row r="53" ht="14.25" spans="1:1">
      <c r="A53" s="1" t="s">
        <v>73</v>
      </c>
    </row>
    <row r="54" ht="14.25" spans="1:1">
      <c r="A54" s="1" t="s">
        <v>75</v>
      </c>
    </row>
    <row r="55" ht="14.25" spans="1:1">
      <c r="A55" s="1" t="s">
        <v>81</v>
      </c>
    </row>
    <row r="56" ht="14.25" spans="1:1">
      <c r="A56" s="1" t="s">
        <v>83</v>
      </c>
    </row>
    <row r="57" ht="14.25" spans="1:1">
      <c r="A57" s="1" t="s">
        <v>84</v>
      </c>
    </row>
    <row r="58" ht="14.25" spans="1:1">
      <c r="A58" s="1" t="s">
        <v>88</v>
      </c>
    </row>
    <row r="59" ht="14.25" spans="1:1">
      <c r="A59" s="1" t="s">
        <v>91</v>
      </c>
    </row>
    <row r="60" ht="14.25" spans="1:1">
      <c r="A60" s="1" t="s">
        <v>93</v>
      </c>
    </row>
    <row r="61" ht="14.25" spans="1:1">
      <c r="A61" s="1" t="s">
        <v>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直达资金项目库（单位_万元）</vt:lpstr>
      <vt:lpstr>直达资金项目库（单位_万元）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郭CX</cp:lastModifiedBy>
  <dcterms:created xsi:type="dcterms:W3CDTF">2023-05-03T07:52:00Z</dcterms:created>
  <dcterms:modified xsi:type="dcterms:W3CDTF">2023-06-12T01:09:34Z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25AC2FEED4974784B56626020E271ADB</vt:lpwstr>
  </property>
  <property fmtid="{D5CDD505-2E9C-101B-9397-08002B2CF9AE}" pid="3" name="KSOProductBuildVer">
    <vt:lpwstr>2052-11.1.0.14309</vt:lpwstr>
  </property>
</Properties>
</file>